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80" tabRatio="898" activeTab="0"/>
  </bookViews>
  <sheets>
    <sheet name="記入上の注意" sheetId="1" r:id="rId1"/>
    <sheet name="１申込書" sheetId="2" r:id="rId2"/>
    <sheet name="２申込書(選手）" sheetId="3" r:id="rId3"/>
    <sheet name="申込書（参加集計） " sheetId="4" r:id="rId4"/>
    <sheet name="事務局編集用シート（削除不可）" sheetId="5" r:id="rId5"/>
    <sheet name="集計（編集削除不可）" sheetId="6" r:id="rId6"/>
  </sheets>
  <definedNames>
    <definedName name="_xlfn.SINGLE" hidden="1">#NAME?</definedName>
    <definedName name="_xlnm.Print_Area" localSheetId="1">'１申込書'!$B$1:$Z$44</definedName>
    <definedName name="_xlnm.Print_Area" localSheetId="2">'２申込書(選手）'!$B$1:$Q$152</definedName>
    <definedName name="_xlnm.Print_Area" localSheetId="4">'事務局編集用シート（削除不可）'!$A$1:$Z$53</definedName>
    <definedName name="_xlnm.Print_Area" localSheetId="3">'申込書（参加集計） '!$A$1:$W$33</definedName>
  </definedNames>
  <calcPr fullCalcOnLoad="1"/>
</workbook>
</file>

<file path=xl/comments2.xml><?xml version="1.0" encoding="utf-8"?>
<comments xmlns="http://schemas.openxmlformats.org/spreadsheetml/2006/main">
  <authors>
    <author>松本　毅</author>
    <author>yume</author>
  </authors>
  <commentList>
    <comment ref="Y3" authorId="0">
      <text>
        <r>
          <rPr>
            <sz val="12"/>
            <rFont val="ＭＳ Ｐゴシック"/>
            <family val="3"/>
          </rPr>
          <t xml:space="preserve">メールでの申込時は不要
</t>
        </r>
      </text>
    </comment>
    <comment ref="E7" authorId="0">
      <text>
        <r>
          <rPr>
            <sz val="9"/>
            <rFont val="ＭＳ Ｐゴシック"/>
            <family val="3"/>
          </rPr>
          <t xml:space="preserve">自動入力されます
</t>
        </r>
      </text>
    </comment>
    <comment ref="M7" authorId="0">
      <text>
        <r>
          <rPr>
            <b/>
            <sz val="9"/>
            <rFont val="ＭＳ Ｐゴシック"/>
            <family val="3"/>
          </rPr>
          <t>自動入力されます</t>
        </r>
        <r>
          <rPr>
            <sz val="9"/>
            <rFont val="ＭＳ Ｐゴシック"/>
            <family val="3"/>
          </rPr>
          <t xml:space="preserve">
</t>
        </r>
      </text>
    </comment>
    <comment ref="F22" authorId="1">
      <text>
        <r>
          <rPr>
            <b/>
            <sz val="9"/>
            <rFont val="ＭＳ Ｐゴシック"/>
            <family val="3"/>
          </rPr>
          <t xml:space="preserve">セルをクリックして▼を押し、✓をクリックすると入力できます。消去はDeleteで。
</t>
        </r>
        <r>
          <rPr>
            <sz val="9"/>
            <rFont val="ＭＳ Ｐゴシック"/>
            <family val="3"/>
          </rPr>
          <t xml:space="preserve">
</t>
        </r>
      </text>
    </comment>
  </commentList>
</comments>
</file>

<file path=xl/sharedStrings.xml><?xml version="1.0" encoding="utf-8"?>
<sst xmlns="http://schemas.openxmlformats.org/spreadsheetml/2006/main" count="701" uniqueCount="178">
  <si>
    <t>支部名</t>
  </si>
  <si>
    <t>連絡先</t>
  </si>
  <si>
    <t>人</t>
  </si>
  <si>
    <t>※</t>
  </si>
  <si>
    <t>E-mailアドレスが記載された申込及びメールによる申込者には、ﾄｰﾅﾒﾝﾄ表（ｾﾞｯｹﾝNo.）をメール配信します。</t>
  </si>
  <si>
    <t>「実参加者数」は複数部門出場の重複分を除いた人数を記入する。</t>
  </si>
  <si>
    <t>参加者・参加費集計表</t>
  </si>
  <si>
    <t>部　　　　門</t>
  </si>
  <si>
    <t>参　加　数</t>
  </si>
  <si>
    <t>参加数　計</t>
  </si>
  <si>
    <t>参加費／組・人</t>
  </si>
  <si>
    <t>参　加　費　計</t>
  </si>
  <si>
    <t>×</t>
  </si>
  <si>
    <t>円</t>
  </si>
  <si>
    <t>＝</t>
  </si>
  <si>
    <t>個人形</t>
  </si>
  <si>
    <t>男子</t>
  </si>
  <si>
    <t>小学生１年</t>
  </si>
  <si>
    <t>人</t>
  </si>
  <si>
    <t>小学生２年</t>
  </si>
  <si>
    <t>小学生３年</t>
  </si>
  <si>
    <t>小学生４年</t>
  </si>
  <si>
    <t>小学生５年</t>
  </si>
  <si>
    <t>小学生６年</t>
  </si>
  <si>
    <t>女子</t>
  </si>
  <si>
    <t>個人組手</t>
  </si>
  <si>
    <t>参 加 費 合 計</t>
  </si>
  <si>
    <t>部門</t>
  </si>
  <si>
    <t>電子メールによる申込の添付ファイル入力上の注意</t>
  </si>
  <si>
    <t>記入個所は黄色着色のセルのみ</t>
  </si>
  <si>
    <t>各シートの記入個所は黄色の着色セルのみとしてください。</t>
  </si>
  <si>
    <t>参加集計も自動計算となっています。</t>
  </si>
  <si>
    <t>シートの保護</t>
  </si>
  <si>
    <t>各シートは誤入力防止のため「保護」が施されており、着色セルしか入力できません。</t>
  </si>
  <si>
    <t>文字の消去は「Delete」キーで</t>
  </si>
  <si>
    <t>誤って入力した文字は必ず「Delete」キーで消去してください。</t>
  </si>
  <si>
    <t>｢スペース（空白）」キーでも文字は見えなくなりますが、データ入力状態となり、参加集計に</t>
  </si>
  <si>
    <t>カウントされてしまいます。</t>
  </si>
  <si>
    <t>全角スペース１～２文字、半角スペース１文字が入力されたセルは赤く表示されます。</t>
  </si>
  <si>
    <t>（多数のスペース入力には対応していません）</t>
  </si>
  <si>
    <t>スペースを「Delete」キーで消去してください。</t>
  </si>
  <si>
    <t>選手名入力方法</t>
  </si>
  <si>
    <t>選手名は次の方法で入力していただければ助かります。</t>
  </si>
  <si>
    <t>（３文字）</t>
  </si>
  <si>
    <r>
      <t>静岡</t>
    </r>
    <r>
      <rPr>
        <sz val="11"/>
        <color indexed="52"/>
        <rFont val="ＭＳ Ｐゴシック"/>
        <family val="3"/>
      </rPr>
      <t>○○</t>
    </r>
    <r>
      <rPr>
        <sz val="11"/>
        <rFont val="ＭＳ Ｐゴシック"/>
        <family val="3"/>
      </rPr>
      <t>太</t>
    </r>
  </si>
  <si>
    <t>姓と名の間に全角スペースを２つ入れる。</t>
  </si>
  <si>
    <t>（４文字）</t>
  </si>
  <si>
    <r>
      <t>静岡</t>
    </r>
    <r>
      <rPr>
        <sz val="11"/>
        <color indexed="52"/>
        <rFont val="ＭＳ Ｐゴシック"/>
        <family val="3"/>
      </rPr>
      <t>○</t>
    </r>
    <r>
      <rPr>
        <sz val="11"/>
        <rFont val="ＭＳ Ｐゴシック"/>
        <family val="3"/>
      </rPr>
      <t>太郎</t>
    </r>
  </si>
  <si>
    <t>姓と名の間に全角スペースを１つ入れる。</t>
  </si>
  <si>
    <t>（５文字）</t>
  </si>
  <si>
    <t>静岡光太郎</t>
  </si>
  <si>
    <t>姓と名の間にスペースを入れない。（６文字以上も同じ）</t>
  </si>
  <si>
    <t>支部名</t>
  </si>
  <si>
    <t>プログラム数</t>
  </si>
  <si>
    <t>小学校１年個人形男子</t>
  </si>
  <si>
    <t>小学校２年個人形男子</t>
  </si>
  <si>
    <t>小学校３年個人形男子</t>
  </si>
  <si>
    <t>小学校４年個人形男子</t>
  </si>
  <si>
    <t>小学校５年個人形男子</t>
  </si>
  <si>
    <t>小学校６年個人形男子</t>
  </si>
  <si>
    <t>小学校１年個人形女子</t>
  </si>
  <si>
    <t>小学校２年個人形女子</t>
  </si>
  <si>
    <t>小学校３年個人形女子</t>
  </si>
  <si>
    <t>小学校４年個人形女子</t>
  </si>
  <si>
    <t>小学校５年個人形女子</t>
  </si>
  <si>
    <t>小学校６年個人形女子</t>
  </si>
  <si>
    <t>小学校１年個人組手男子</t>
  </si>
  <si>
    <t>小学校２年個人組手男子</t>
  </si>
  <si>
    <t>小学校３年個人組手男子</t>
  </si>
  <si>
    <t>小学校４年個人組手男子</t>
  </si>
  <si>
    <t>小学校５年個人組手男子</t>
  </si>
  <si>
    <t>小学校６年個人組手男子</t>
  </si>
  <si>
    <t>小学校１年個人組手女子</t>
  </si>
  <si>
    <t>小学校２年個人組手女子</t>
  </si>
  <si>
    <t>小学校３年個人組手女子</t>
  </si>
  <si>
    <t>小学校４年個人組手女子</t>
  </si>
  <si>
    <t>小学校５年個人組手女子</t>
  </si>
  <si>
    <t>小学校６年個人組手女子</t>
  </si>
  <si>
    <t>駐車場券
必要数</t>
  </si>
  <si>
    <t>審判</t>
  </si>
  <si>
    <t>要</t>
  </si>
  <si>
    <t>枚</t>
  </si>
  <si>
    <t>不要</t>
  </si>
  <si>
    <t>審判員氏名</t>
  </si>
  <si>
    <t>流　　派</t>
  </si>
  <si>
    <t>全国</t>
  </si>
  <si>
    <t>地区</t>
  </si>
  <si>
    <t>剛柔</t>
  </si>
  <si>
    <t>松涛</t>
  </si>
  <si>
    <t>糸東</t>
  </si>
  <si>
    <t>和道</t>
  </si>
  <si>
    <t>支部名</t>
  </si>
  <si>
    <t>参加申込書</t>
  </si>
  <si>
    <t>男子</t>
  </si>
  <si>
    <t>女子</t>
  </si>
  <si>
    <t>選手名（漢字）</t>
  </si>
  <si>
    <t>小学生形個人戦</t>
  </si>
  <si>
    <t>小学生組手個人戦</t>
  </si>
  <si>
    <t>１年生</t>
  </si>
  <si>
    <t>２年生</t>
  </si>
  <si>
    <t>３年生</t>
  </si>
  <si>
    <t>４年生</t>
  </si>
  <si>
    <t>５年生</t>
  </si>
  <si>
    <t>６年生</t>
  </si>
  <si>
    <t>３年生</t>
  </si>
  <si>
    <t>４年生</t>
  </si>
  <si>
    <t>５年生</t>
  </si>
  <si>
    <t>６年生</t>
  </si>
  <si>
    <t>全空連登録会員番号</t>
  </si>
  <si>
    <t>選手名（ふりがな）</t>
  </si>
  <si>
    <t>エクセルシートには、必要事項以外、訂正を加えないでください。</t>
  </si>
  <si>
    <t>★</t>
  </si>
  <si>
    <t>責任者名</t>
  </si>
  <si>
    <t>㊞</t>
  </si>
  <si>
    <t>電話番号</t>
  </si>
  <si>
    <t>FAX</t>
  </si>
  <si>
    <t>携帯電話</t>
  </si>
  <si>
    <t>E-mail（メールにて申し込みの場合）</t>
  </si>
  <si>
    <t>延参加数</t>
  </si>
  <si>
    <t>参加費合計</t>
  </si>
  <si>
    <t>実参加数</t>
  </si>
  <si>
    <t>名</t>
  </si>
  <si>
    <t>○審判員参加申込書　　※該当する資格及び流派の欄に○を記入して下さい</t>
  </si>
  <si>
    <t>○駐車場券</t>
  </si>
  <si>
    <t>　・左表の□に駐車場の要・不要をチェックしてください。</t>
  </si>
  <si>
    <t>　・申込者４名以下の場合、駐車場券は１枚とします。</t>
  </si>
  <si>
    <t>　・武道館周辺の民間駐車場を斡旋することがあります。</t>
  </si>
  <si>
    <t>　・駐車場不足のため、公共交通機関の利用をお願いします。</t>
  </si>
  <si>
    <t>支　部　名</t>
  </si>
  <si>
    <t>（必ず記入すること）</t>
  </si>
  <si>
    <t>　　　　　　　　　　　※全空連登録申請中の場合は会員番号欄に「中」と記入する。</t>
  </si>
  <si>
    <t>１年生</t>
  </si>
  <si>
    <t>２年生</t>
  </si>
  <si>
    <t>３年生</t>
  </si>
  <si>
    <t>４年生</t>
  </si>
  <si>
    <t>５年生</t>
  </si>
  <si>
    <t>６年生</t>
  </si>
  <si>
    <t>延参加人数</t>
  </si>
  <si>
    <t>合計</t>
  </si>
  <si>
    <t>○交通費</t>
  </si>
  <si>
    <t>例年最寄り駅からの路線料金のみを支給していましたが、今年度は申告制の実費精算を</t>
  </si>
  <si>
    <t>利用路線</t>
  </si>
  <si>
    <t>区　　　　　　　間</t>
  </si>
  <si>
    <t>金額</t>
  </si>
  <si>
    <t>※往復の料金を記入してください。</t>
  </si>
  <si>
    <t>行いますので、ご面倒ですが下記項目を記入してください。</t>
  </si>
  <si>
    <t>～</t>
  </si>
  <si>
    <t>(記入例)</t>
  </si>
  <si>
    <t>バス及び電車の区間を記入してください。</t>
  </si>
  <si>
    <t>静鉄ジャストライン</t>
  </si>
  <si>
    <t>○○○○</t>
  </si>
  <si>
    <t>静岡駅南口</t>
  </si>
  <si>
    <t>ＪＲ</t>
  </si>
  <si>
    <t>静岡</t>
  </si>
  <si>
    <t>藤枝</t>
  </si>
  <si>
    <t>往復料金を記入</t>
  </si>
  <si>
    <t>↑</t>
  </si>
  <si>
    <t>組手審判資格</t>
  </si>
  <si>
    <t>形審判員資格</t>
  </si>
  <si>
    <t>県</t>
  </si>
  <si>
    <t>無資格</t>
  </si>
  <si>
    <t>※４大流派の中で一番近い流派に
　○を記入してください。</t>
  </si>
  <si>
    <t>○バスで会場入りする場合に記入</t>
  </si>
  <si>
    <t>大型バス</t>
  </si>
  <si>
    <t>台</t>
  </si>
  <si>
    <t>マイクロ</t>
  </si>
  <si>
    <t>形</t>
  </si>
  <si>
    <t>組</t>
  </si>
  <si>
    <t>種</t>
  </si>
  <si>
    <t>学年</t>
  </si>
  <si>
    <t>性別</t>
  </si>
  <si>
    <t>番</t>
  </si>
  <si>
    <t>氏名</t>
  </si>
  <si>
    <t>カナ</t>
  </si>
  <si>
    <t>登録番号</t>
  </si>
  <si>
    <t>静</t>
  </si>
  <si>
    <t>保護解除を行っての入力は申込の不一致が発生するため絶対にやめてください。</t>
  </si>
  <si>
    <t>第38回　静岡県少年少女空手道選手権大会</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</si>
</sst>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quot;月&quot;"/>
    <numFmt numFmtId="178" formatCode="0;&quot;▲ &quot;0"/>
    <numFmt numFmtId="179" formatCode="#,##0;&quot;▲ &quot;#,##0"/>
    <numFmt numFmtId="180" formatCode="#,##0_);[Red]\(#,##0\)"/>
    <numFmt numFmtId="181" formatCode="0_);[Red]\(0\)"/>
    <numFmt numFmtId="182" formatCode="0.0_);[Red]\(0.0\)"/>
    <numFmt numFmtId="183" formatCode="&quot;¥&quot;#,##0_);[Red]\(&quot;¥&quot;#,##0\)"/>
    <numFmt numFmtId="184" formatCode="#\ ###\ ###\ ##0.00"/>
    <numFmt numFmtId="185" formatCode="#\ ###\ ###\ ##0.0"/>
    <numFmt numFmtId="186" formatCode="#\ ###\ ###\ ##0"/>
    <numFmt numFmtId="187" formatCode="#\ ###\ ###\ ##0.000"/>
    <numFmt numFmtId="188" formatCode="#\ ###\ ###\ ##0.00;\-#\ ###\ ###\ ##0.00"/>
    <numFmt numFmtId="189" formatCode="#\ ###\ ###\ ##0.0;\-#\ ###\ ###\ ##0.0"/>
    <numFmt numFmtId="190" formatCode="#\ ###\ ###\ ##0;\-#\ ###\ ###\ ##0"/>
    <numFmt numFmtId="191" formatCode="#\ ###\ ###\ ##0.000;\-#\ ###\ ###\ ##0.000"/>
    <numFmt numFmtId="192" formatCode="#\ ###\ ##0.00;\-#\ ###\ ##0.00"/>
    <numFmt numFmtId="193" formatCode="#\ ###\ ##0.0;\-#\ ###\ ##0.0"/>
    <numFmt numFmtId="194" formatCode="#\ ###\ ##0;\-#\ ###\ ##0"/>
    <numFmt numFmtId="195" formatCode="#\ ###\ ##0.000;\-#\ ###\ ##0.000"/>
    <numFmt numFmtId="196" formatCode="#,##0.0"/>
    <numFmt numFmtId="197" formatCode="#,##0.000"/>
    <numFmt numFmtId="198" formatCode="#,##0.00_ ;[Red]\-#,##0.00\ "/>
    <numFmt numFmtId="199" formatCode="0.00_ ;[Red]\-0.00\ "/>
    <numFmt numFmtId="200" formatCode="0_ "/>
    <numFmt numFmtId="201" formatCode="#,##0_ ;[Red]\-#,##0\ "/>
    <numFmt numFmtId="202" formatCode="###,###,##0;&quot;-&quot;##,###,##0"/>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mmm\-yyyy"/>
    <numFmt numFmtId="209" formatCode="0&quot;名&quot;"/>
    <numFmt numFmtId="210" formatCode="&quot;参加者数　&quot;0&quot;名&quot;"/>
    <numFmt numFmtId="211" formatCode="&quot;参加者&quot;0&quot;名&quot;"/>
    <numFmt numFmtId="212" formatCode="&quot;参加&quot;0&quot;組&quot;"/>
    <numFmt numFmtId="213" formatCode="0&quot;ﾁｰﾑ&quot;"/>
    <numFmt numFmtId="214" formatCode="0&quot;組&quot;"/>
    <numFmt numFmtId="215" formatCode="&quot;（&quot;@&quot;）&quot;"/>
    <numFmt numFmtId="216" formatCode="0&quot;名枠&quot;"/>
    <numFmt numFmtId="217" formatCode="[&lt;=999]000;[&lt;=99999]000\-00;000\-0000"/>
    <numFmt numFmtId="218" formatCode="0.0;_ﰀ"/>
    <numFmt numFmtId="219" formatCode="&quot;組手の部　　参加　&quot;0&quot;名&quot;"/>
    <numFmt numFmtId="220" formatCode="&quot;参加&quot;0&quot;名&quot;"/>
    <numFmt numFmtId="221" formatCode="0&quot;　名　　&quot;"/>
    <numFmt numFmtId="222" formatCode="#,##0&quot;　円　&quot;"/>
    <numFmt numFmtId="223" formatCode="#,##0&quot;人　&quot;"/>
    <numFmt numFmtId="224" formatCode="#,##0&quot;円&quot;"/>
    <numFmt numFmtId="225" formatCode="#,##0&quot;円 &quot;"/>
    <numFmt numFmtId="226" formatCode="[$]ggge&quot;年&quot;m&quot;月&quot;d&quot;日&quot;;@"/>
    <numFmt numFmtId="227" formatCode="[$-411]gge&quot;年&quot;m&quot;月&quot;d&quot;日&quot;;@"/>
    <numFmt numFmtId="228" formatCode="[$]gge&quot;年&quot;m&quot;月&quot;d&quot;日&quot;;@"/>
    <numFmt numFmtId="229" formatCode="[$]ggge&quot;年&quot;m&quot;月&quot;d&quot;日&quot;;@"/>
    <numFmt numFmtId="230" formatCode="[$]gge&quot;年&quot;m&quot;月&quot;d&quot;日&quot;;@"/>
  </numFmts>
  <fonts count="51">
    <font>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Osaka"/>
      <family val="3"/>
    </font>
    <font>
      <u val="single"/>
      <sz val="11"/>
      <color indexed="36"/>
      <name val="ＭＳ Ｐゴシック"/>
      <family val="3"/>
    </font>
    <font>
      <sz val="11"/>
      <color indexed="17"/>
      <name val="ＭＳ Ｐゴシック"/>
      <family val="3"/>
    </font>
    <font>
      <sz val="6"/>
      <name val="Osaka"/>
      <family val="3"/>
    </font>
    <font>
      <b/>
      <sz val="16"/>
      <name val="ＭＳ ゴシック"/>
      <family val="3"/>
    </font>
    <font>
      <sz val="12"/>
      <name val="ＭＳ ゴシック"/>
      <family val="3"/>
    </font>
    <font>
      <sz val="14"/>
      <name val="ＭＳ ゴシック"/>
      <family val="3"/>
    </font>
    <font>
      <sz val="10"/>
      <name val="ＭＳ ゴシック"/>
      <family val="3"/>
    </font>
    <font>
      <sz val="9"/>
      <name val="ＭＳ ゴシック"/>
      <family val="3"/>
    </font>
    <font>
      <sz val="11"/>
      <color indexed="8"/>
      <name val="ＭＳ ゴシック"/>
      <family val="3"/>
    </font>
    <font>
      <sz val="12"/>
      <color indexed="8"/>
      <name val="ＭＳ ゴシック"/>
      <family val="3"/>
    </font>
    <font>
      <sz val="6"/>
      <name val="ＭＳ Ｐゴシック"/>
      <family val="3"/>
    </font>
    <font>
      <sz val="12"/>
      <name val="ＭＳ Ｐゴシック"/>
      <family val="3"/>
    </font>
    <font>
      <sz val="10"/>
      <name val="ＭＳ Ｐゴシック"/>
      <family val="3"/>
    </font>
    <font>
      <b/>
      <sz val="16"/>
      <name val="Osaka"/>
      <family val="3"/>
    </font>
    <font>
      <b/>
      <sz val="18"/>
      <name val="Osaka"/>
      <family val="3"/>
    </font>
    <font>
      <b/>
      <sz val="14"/>
      <name val="ＭＳ Ｐゴシック"/>
      <family val="3"/>
    </font>
    <font>
      <sz val="12"/>
      <name val="ＭＳ 明朝"/>
      <family val="1"/>
    </font>
    <font>
      <sz val="12"/>
      <color indexed="10"/>
      <name val="ＭＳ ゴシック"/>
      <family val="3"/>
    </font>
    <font>
      <sz val="14"/>
      <name val="ＭＳ Ｐゴシック"/>
      <family val="3"/>
    </font>
    <font>
      <b/>
      <sz val="9"/>
      <name val="ＭＳ Ｐゴシック"/>
      <family val="3"/>
    </font>
    <font>
      <sz val="9"/>
      <name val="ＭＳ Ｐゴシック"/>
      <family val="3"/>
    </font>
    <font>
      <b/>
      <sz val="14"/>
      <name val="ＭＳ ゴシック"/>
      <family val="3"/>
    </font>
    <font>
      <b/>
      <sz val="12"/>
      <name val="ＭＳ Ｐゴシック"/>
      <family val="3"/>
    </font>
    <font>
      <b/>
      <sz val="11"/>
      <name val="ＭＳ Ｐゴシック"/>
      <family val="3"/>
    </font>
    <font>
      <sz val="11"/>
      <name val="ＭＳ ゴシック"/>
      <family val="3"/>
    </font>
    <font>
      <sz val="14"/>
      <color indexed="8"/>
      <name val="ＭＳ ゴシック"/>
      <family val="3"/>
    </font>
    <font>
      <sz val="8"/>
      <name val="ＭＳ ゴシック"/>
      <family val="3"/>
    </font>
    <font>
      <b/>
      <sz val="14"/>
      <color indexed="8"/>
      <name val="ＭＳ Ｐゴシック"/>
      <family val="3"/>
    </font>
    <font>
      <b/>
      <sz val="13"/>
      <color indexed="8"/>
      <name val="ＭＳ Ｐゴシック"/>
      <family val="3"/>
    </font>
    <font>
      <b/>
      <sz val="12"/>
      <name val="ＭＳ ゴシック"/>
      <family val="3"/>
    </font>
    <font>
      <b/>
      <sz val="12"/>
      <color indexed="10"/>
      <name val="ＭＳ Ｐゴシック"/>
      <family val="3"/>
    </font>
    <font>
      <b/>
      <sz val="11"/>
      <color indexed="10"/>
      <name val="ＭＳ Ｐゴシック"/>
      <family val="3"/>
    </font>
    <font>
      <b/>
      <sz val="8"/>
      <name val="ＭＳ Ｐゴシック"/>
      <family val="2"/>
    </font>
  </fonts>
  <fills count="21">
    <fill>
      <patternFill/>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
      <patternFill patternType="solid">
        <fgColor rgb="FF66FFFF"/>
        <bgColor indexed="64"/>
      </patternFill>
    </fill>
    <fill>
      <patternFill patternType="solid">
        <fgColor rgb="FFFF99FF"/>
        <bgColor indexed="64"/>
      </patternFill>
    </fill>
  </fills>
  <borders count="1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medium"/>
      <bottom style="medium"/>
    </border>
    <border>
      <left style="medium"/>
      <right style="hair"/>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style="medium"/>
      <right style="hair"/>
      <top style="hair"/>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thin"/>
      <bottom style="medium"/>
    </border>
    <border>
      <left>
        <color indexed="63"/>
      </left>
      <right>
        <color indexed="63"/>
      </right>
      <top style="thin"/>
      <bottom style="thin"/>
    </border>
    <border>
      <left style="hair"/>
      <right style="medium"/>
      <top style="medium"/>
      <bottom style="hair"/>
    </border>
    <border>
      <left style="hair"/>
      <right style="medium"/>
      <top style="hair"/>
      <bottom style="hair"/>
    </border>
    <border>
      <left style="thin"/>
      <right style="hair"/>
      <top style="hair"/>
      <bottom style="medium"/>
    </border>
    <border>
      <left style="hair"/>
      <right style="hair"/>
      <top style="hair"/>
      <bottom style="medium"/>
    </border>
    <border>
      <left style="hair"/>
      <right style="medium"/>
      <top style="hair"/>
      <bottom style="medium"/>
    </border>
    <border>
      <left style="hair"/>
      <right style="thin"/>
      <top style="hair"/>
      <bottom style="medium"/>
    </border>
    <border>
      <left style="medium"/>
      <right>
        <color indexed="63"/>
      </right>
      <top>
        <color indexed="63"/>
      </top>
      <bottom style="medium"/>
    </border>
    <border>
      <left style="hair"/>
      <right>
        <color indexed="63"/>
      </right>
      <top style="medium"/>
      <bottom style="hair"/>
    </border>
    <border>
      <left style="hair"/>
      <right>
        <color indexed="63"/>
      </right>
      <top style="hair"/>
      <bottom style="hair"/>
    </border>
    <border>
      <left style="hair"/>
      <right>
        <color indexed="63"/>
      </right>
      <top style="hair"/>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medium"/>
    </border>
    <border>
      <left style="hair"/>
      <right style="hair"/>
      <top style="thin"/>
      <bottom>
        <color indexed="63"/>
      </bottom>
    </border>
    <border>
      <left style="hair"/>
      <right style="hair"/>
      <top>
        <color indexed="63"/>
      </top>
      <bottom>
        <color indexed="63"/>
      </bottom>
    </border>
    <border>
      <left style="hair"/>
      <right style="hair"/>
      <top>
        <color indexed="63"/>
      </top>
      <bottom style="medium"/>
    </border>
    <border>
      <left style="hair"/>
      <right style="medium"/>
      <top style="thin"/>
      <bottom>
        <color indexed="63"/>
      </bottom>
    </border>
    <border>
      <left style="hair"/>
      <right style="medium"/>
      <top>
        <color indexed="63"/>
      </top>
      <bottom>
        <color indexed="63"/>
      </bottom>
    </border>
    <border>
      <left style="hair"/>
      <right style="medium"/>
      <top>
        <color indexed="63"/>
      </top>
      <bottom style="medium"/>
    </border>
    <border>
      <left style="thin"/>
      <right>
        <color indexed="63"/>
      </right>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medium"/>
    </border>
    <border>
      <left>
        <color indexed="63"/>
      </left>
      <right>
        <color indexed="63"/>
      </right>
      <top style="hair"/>
      <bottom style="hair"/>
    </border>
    <border>
      <left>
        <color indexed="63"/>
      </left>
      <right>
        <color indexed="63"/>
      </right>
      <top style="hair"/>
      <bottom style="medium"/>
    </border>
    <border>
      <left>
        <color indexed="63"/>
      </left>
      <right>
        <color indexed="63"/>
      </right>
      <top style="hair"/>
      <bottom>
        <color indexed="63"/>
      </bottom>
    </border>
    <border>
      <left>
        <color indexed="63"/>
      </left>
      <right style="thin"/>
      <top style="hair"/>
      <bottom style="hair"/>
    </border>
    <border>
      <left>
        <color indexed="63"/>
      </left>
      <right style="thin"/>
      <top>
        <color indexed="63"/>
      </top>
      <bottom>
        <color indexed="63"/>
      </bottom>
    </border>
    <border>
      <left>
        <color indexed="63"/>
      </left>
      <right style="thin"/>
      <top>
        <color indexed="63"/>
      </top>
      <bottom style="medium"/>
    </border>
    <border>
      <left style="thin"/>
      <right style="hair"/>
      <top style="medium"/>
      <bottom style="thin"/>
    </border>
    <border>
      <left style="thin"/>
      <right style="hair"/>
      <top style="thin"/>
      <bottom style="thin"/>
    </border>
    <border>
      <left style="thin"/>
      <right style="hair"/>
      <top style="thin"/>
      <bottom style="medium"/>
    </border>
    <border>
      <left>
        <color indexed="63"/>
      </left>
      <right>
        <color indexed="63"/>
      </right>
      <top style="medium"/>
      <bottom style="hair"/>
    </border>
    <border>
      <left>
        <color indexed="63"/>
      </left>
      <right style="medium"/>
      <top style="medium"/>
      <bottom style="hair"/>
    </border>
    <border>
      <left>
        <color indexed="63"/>
      </left>
      <right style="medium"/>
      <top style="hair"/>
      <bottom>
        <color indexed="63"/>
      </bottom>
    </border>
    <border>
      <left>
        <color indexed="63"/>
      </left>
      <right style="thin"/>
      <top style="medium"/>
      <bottom style="hair"/>
    </border>
    <border>
      <left>
        <color indexed="63"/>
      </left>
      <right>
        <color indexed="63"/>
      </right>
      <top>
        <color indexed="63"/>
      </top>
      <bottom style="hair"/>
    </border>
    <border>
      <left style="hair"/>
      <right>
        <color indexed="63"/>
      </right>
      <top style="medium"/>
      <bottom style="medium"/>
    </border>
    <border>
      <left>
        <color indexed="63"/>
      </left>
      <right style="hair"/>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medium"/>
      <bottom style="medium"/>
    </border>
    <border>
      <left style="medium"/>
      <right>
        <color indexed="63"/>
      </right>
      <top style="thin"/>
      <bottom>
        <color indexed="63"/>
      </bottom>
    </border>
    <border>
      <left style="thin"/>
      <right>
        <color indexed="63"/>
      </right>
      <top>
        <color indexed="63"/>
      </top>
      <bottom style="medium"/>
    </border>
    <border>
      <left style="thin"/>
      <right>
        <color indexed="63"/>
      </right>
      <top style="hair"/>
      <bottom style="hair"/>
    </border>
    <border>
      <left>
        <color indexed="63"/>
      </left>
      <right style="medium"/>
      <top style="hair"/>
      <bottom style="hair"/>
    </border>
    <border>
      <left style="medium"/>
      <right>
        <color indexed="63"/>
      </right>
      <top style="hair"/>
      <bottom style="hair"/>
    </border>
    <border>
      <left style="thin"/>
      <right style="thin"/>
      <top style="hair"/>
      <bottom style="hair"/>
    </border>
    <border>
      <left style="thin"/>
      <right style="medium"/>
      <top style="hair"/>
      <bottom style="hair"/>
    </border>
    <border>
      <left style="medium"/>
      <right style="thin"/>
      <top style="hair"/>
      <bottom style="hair"/>
    </border>
    <border>
      <left style="thin"/>
      <right style="thin"/>
      <top style="hair"/>
      <bottom style="medium"/>
    </border>
    <border>
      <left style="thin"/>
      <right>
        <color indexed="63"/>
      </right>
      <top style="hair"/>
      <bottom style="medium"/>
    </border>
    <border>
      <left style="thin"/>
      <right style="medium"/>
      <top style="hair"/>
      <bottom style="medium"/>
    </border>
    <border>
      <left style="medium"/>
      <right style="thin"/>
      <top style="hair"/>
      <bottom style="medium"/>
    </border>
    <border>
      <left style="thin"/>
      <right style="thin"/>
      <top style="medium"/>
      <bottom style="hair"/>
    </border>
    <border>
      <left style="thin"/>
      <right>
        <color indexed="63"/>
      </right>
      <top style="medium"/>
      <bottom style="hair"/>
    </border>
    <border>
      <left style="thin"/>
      <right style="medium"/>
      <top style="medium"/>
      <bottom style="hair"/>
    </border>
    <border>
      <left style="medium"/>
      <right style="thin"/>
      <top style="medium"/>
      <bottom style="medium"/>
    </border>
    <border>
      <left style="thin"/>
      <right style="thin"/>
      <top style="medium"/>
      <bottom style="medium"/>
    </border>
    <border>
      <left style="thin"/>
      <right style="medium"/>
      <top style="medium"/>
      <bottom style="thin"/>
    </border>
    <border>
      <left style="thin"/>
      <right style="medium"/>
      <top>
        <color indexed="63"/>
      </top>
      <bottom style="thin"/>
    </border>
    <border>
      <left style="thin"/>
      <right style="medium"/>
      <top style="thin"/>
      <bottom style="thin"/>
    </border>
    <border>
      <left style="medium"/>
      <right style="thin"/>
      <top style="medium"/>
      <bottom style="hair"/>
    </border>
    <border>
      <left style="thin"/>
      <right style="medium"/>
      <top style="thin"/>
      <bottom>
        <color indexed="63"/>
      </bottom>
    </border>
    <border>
      <left style="thin"/>
      <right style="medium"/>
      <top style="thin"/>
      <bottom style="medium"/>
    </border>
    <border>
      <left style="medium"/>
      <right>
        <color indexed="63"/>
      </right>
      <top style="medium"/>
      <bottom style="hair"/>
    </border>
    <border>
      <left style="medium"/>
      <right>
        <color indexed="63"/>
      </right>
      <top style="hair"/>
      <bottom style="medium"/>
    </border>
    <border>
      <left>
        <color indexed="63"/>
      </left>
      <right style="thin"/>
      <top style="hair"/>
      <bottom style="medium"/>
    </border>
    <border>
      <left>
        <color indexed="63"/>
      </left>
      <right style="medium"/>
      <top style="hair"/>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medium"/>
    </border>
    <border>
      <left style="thin"/>
      <right style="thin"/>
      <top style="thin"/>
      <bottom>
        <color indexed="63"/>
      </botto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15" borderId="1" applyNumberFormat="0" applyAlignment="0" applyProtection="0"/>
    <xf numFmtId="0" fontId="5" fillId="8"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 borderId="2" applyNumberFormat="0" applyFont="0" applyAlignment="0" applyProtection="0"/>
    <xf numFmtId="0" fontId="7" fillId="0" borderId="3" applyNumberFormat="0" applyFill="0" applyAlignment="0" applyProtection="0"/>
    <xf numFmtId="0" fontId="8" fillId="16" borderId="0" applyNumberFormat="0" applyBorder="0" applyAlignment="0" applyProtection="0"/>
    <xf numFmtId="0" fontId="9" fillId="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9" fillId="2" borderId="4" applyNumberFormat="0" applyAlignment="0" applyProtection="0"/>
    <xf numFmtId="0" fontId="14" fillId="2" borderId="8"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6" borderId="4" applyNumberFormat="0" applyAlignment="0" applyProtection="0"/>
    <xf numFmtId="0" fontId="17" fillId="0" borderId="0">
      <alignment/>
      <protection/>
    </xf>
    <xf numFmtId="0" fontId="0" fillId="0" borderId="0">
      <alignment vertical="center"/>
      <protection/>
    </xf>
    <xf numFmtId="0" fontId="18" fillId="0" borderId="0" applyNumberFormat="0" applyFill="0" applyBorder="0" applyAlignment="0" applyProtection="0"/>
    <xf numFmtId="0" fontId="19" fillId="17" borderId="0" applyNumberFormat="0" applyBorder="0" applyAlignment="0" applyProtection="0"/>
  </cellStyleXfs>
  <cellXfs count="363">
    <xf numFmtId="0" fontId="0" fillId="0" borderId="0" xfId="0" applyAlignment="1">
      <alignment/>
    </xf>
    <xf numFmtId="0" fontId="22" fillId="0" borderId="0" xfId="61" applyFont="1" applyFill="1" applyAlignment="1">
      <alignment vertical="center"/>
      <protection/>
    </xf>
    <xf numFmtId="0" fontId="23" fillId="0" borderId="0" xfId="61" applyFont="1" applyFill="1" applyAlignment="1">
      <alignment vertical="center"/>
      <protection/>
    </xf>
    <xf numFmtId="0" fontId="25" fillId="0" borderId="0" xfId="61" applyFont="1" applyFill="1" applyAlignment="1">
      <alignment horizontal="right" vertical="center"/>
      <protection/>
    </xf>
    <xf numFmtId="0" fontId="25" fillId="0" borderId="0" xfId="61" applyFont="1" applyFill="1" applyAlignment="1">
      <alignment vertical="center"/>
      <protection/>
    </xf>
    <xf numFmtId="0" fontId="26" fillId="0" borderId="0" xfId="61" applyFont="1" applyFill="1" applyAlignment="1">
      <alignment vertical="center"/>
      <protection/>
    </xf>
    <xf numFmtId="0" fontId="22" fillId="0" borderId="9" xfId="61" applyFont="1" applyFill="1" applyBorder="1" applyAlignment="1">
      <alignment horizontal="right" vertical="center"/>
      <protection/>
    </xf>
    <xf numFmtId="0" fontId="22" fillId="0" borderId="10" xfId="61" applyFont="1" applyFill="1" applyBorder="1" applyAlignment="1">
      <alignment horizontal="right" vertical="center"/>
      <protection/>
    </xf>
    <xf numFmtId="0" fontId="22" fillId="0" borderId="11" xfId="61" applyFont="1" applyFill="1" applyBorder="1" applyAlignment="1">
      <alignment horizontal="right" vertical="center"/>
      <protection/>
    </xf>
    <xf numFmtId="0" fontId="22" fillId="0" borderId="12" xfId="61" applyFont="1" applyFill="1" applyBorder="1" applyAlignment="1">
      <alignment horizontal="right" vertical="center"/>
      <protection/>
    </xf>
    <xf numFmtId="176" fontId="22" fillId="0" borderId="13" xfId="61" applyNumberFormat="1" applyFont="1" applyFill="1" applyBorder="1" applyAlignment="1">
      <alignment horizontal="center" vertical="center"/>
      <protection/>
    </xf>
    <xf numFmtId="0" fontId="17" fillId="0" borderId="0" xfId="61" applyAlignment="1">
      <alignment horizontal="left" vertical="center"/>
      <protection/>
    </xf>
    <xf numFmtId="0" fontId="31" fillId="0" borderId="14" xfId="61" applyFont="1" applyBorder="1" applyAlignment="1">
      <alignment horizontal="distributed" vertical="center"/>
      <protection/>
    </xf>
    <xf numFmtId="0" fontId="31" fillId="0" borderId="15" xfId="61" applyFont="1" applyBorder="1" applyAlignment="1">
      <alignment horizontal="distributed" vertical="center"/>
      <protection/>
    </xf>
    <xf numFmtId="0" fontId="17" fillId="0" borderId="14" xfId="61" applyBorder="1" applyAlignment="1">
      <alignment horizontal="left" vertical="center"/>
      <protection/>
    </xf>
    <xf numFmtId="0" fontId="34" fillId="0" borderId="0" xfId="61" applyFont="1" applyAlignment="1">
      <alignment horizontal="left" vertical="center"/>
      <protection/>
    </xf>
    <xf numFmtId="0" fontId="0" fillId="0" borderId="0" xfId="0" applyAlignment="1">
      <alignment vertical="center"/>
    </xf>
    <xf numFmtId="0" fontId="29" fillId="0" borderId="0" xfId="0" applyFont="1" applyAlignment="1">
      <alignment horizontal="center" vertical="center"/>
    </xf>
    <xf numFmtId="0" fontId="36" fillId="0" borderId="0" xfId="0" applyFont="1" applyAlignment="1">
      <alignment vertical="center"/>
    </xf>
    <xf numFmtId="0" fontId="1" fillId="0" borderId="0" xfId="0" applyFont="1" applyAlignment="1">
      <alignment vertical="center"/>
    </xf>
    <xf numFmtId="0" fontId="0" fillId="0" borderId="0" xfId="0" applyAlignment="1">
      <alignment vertical="center" textRotation="255"/>
    </xf>
    <xf numFmtId="0" fontId="0" fillId="0" borderId="16" xfId="0" applyBorder="1" applyAlignment="1">
      <alignment horizontal="center" vertical="center"/>
    </xf>
    <xf numFmtId="0" fontId="0" fillId="0" borderId="16" xfId="0" applyBorder="1" applyAlignment="1">
      <alignment vertical="center" textRotation="255"/>
    </xf>
    <xf numFmtId="0" fontId="29" fillId="0" borderId="0" xfId="61" applyFont="1" applyBorder="1" applyAlignment="1" applyProtection="1">
      <alignment vertical="center"/>
      <protection/>
    </xf>
    <xf numFmtId="0" fontId="29" fillId="0" borderId="0" xfId="61" applyFont="1" applyBorder="1" applyAlignment="1" applyProtection="1">
      <alignment horizontal="center" vertical="center"/>
      <protection/>
    </xf>
    <xf numFmtId="0" fontId="32" fillId="0" borderId="14" xfId="61" applyFont="1" applyBorder="1" applyAlignment="1">
      <alignment horizontal="distributed" vertical="distributed"/>
      <protection/>
    </xf>
    <xf numFmtId="0" fontId="32" fillId="0" borderId="15" xfId="61" applyFont="1" applyBorder="1" applyAlignment="1">
      <alignment horizontal="distributed" vertical="distributed"/>
      <protection/>
    </xf>
    <xf numFmtId="0" fontId="0" fillId="0" borderId="16" xfId="0" applyBorder="1" applyAlignment="1">
      <alignment/>
    </xf>
    <xf numFmtId="0" fontId="29" fillId="0" borderId="17" xfId="61" applyFont="1" applyFill="1" applyBorder="1" applyAlignment="1" applyProtection="1">
      <alignment horizontal="center" vertical="center"/>
      <protection locked="0"/>
    </xf>
    <xf numFmtId="0" fontId="29" fillId="0" borderId="18" xfId="61" applyFont="1" applyBorder="1" applyAlignment="1" applyProtection="1">
      <alignment horizontal="center" vertical="center"/>
      <protection/>
    </xf>
    <xf numFmtId="0" fontId="29" fillId="0" borderId="17" xfId="61" applyFont="1" applyBorder="1" applyAlignment="1" applyProtection="1">
      <alignment horizontal="center" vertical="center"/>
      <protection/>
    </xf>
    <xf numFmtId="0" fontId="29" fillId="0" borderId="19" xfId="61" applyFont="1" applyBorder="1" applyAlignment="1" applyProtection="1">
      <alignment horizontal="center" vertical="center"/>
      <protection/>
    </xf>
    <xf numFmtId="0" fontId="22" fillId="0" borderId="20" xfId="61" applyFont="1" applyFill="1" applyBorder="1" applyAlignment="1">
      <alignment horizontal="center" vertical="center"/>
      <protection/>
    </xf>
    <xf numFmtId="0" fontId="41" fillId="0" borderId="0" xfId="0" applyFont="1" applyAlignment="1">
      <alignment vertical="center"/>
    </xf>
    <xf numFmtId="0" fontId="48" fillId="0" borderId="0" xfId="0" applyFont="1" applyAlignment="1">
      <alignment horizontal="center" vertical="center"/>
    </xf>
    <xf numFmtId="0" fontId="49" fillId="0" borderId="0" xfId="0" applyFont="1" applyAlignment="1">
      <alignment vertical="center"/>
    </xf>
    <xf numFmtId="0" fontId="22" fillId="0" borderId="0" xfId="61" applyFont="1" applyFill="1" applyBorder="1" applyAlignment="1">
      <alignment vertical="center"/>
      <protection/>
    </xf>
    <xf numFmtId="0" fontId="22" fillId="0" borderId="0" xfId="61" applyFont="1" applyFill="1" applyAlignment="1">
      <alignment horizontal="left" vertical="center"/>
      <protection/>
    </xf>
    <xf numFmtId="0" fontId="23" fillId="8" borderId="21" xfId="61" applyFont="1" applyFill="1" applyBorder="1" applyAlignment="1" applyProtection="1">
      <alignment horizontal="center" vertical="center"/>
      <protection locked="0"/>
    </xf>
    <xf numFmtId="0" fontId="22" fillId="0" borderId="0" xfId="61" applyFont="1" applyFill="1" applyBorder="1" applyAlignment="1">
      <alignment horizontal="left" vertical="center"/>
      <protection/>
    </xf>
    <xf numFmtId="0" fontId="25" fillId="0" borderId="22" xfId="61" applyFont="1" applyFill="1" applyBorder="1" applyAlignment="1">
      <alignment horizontal="left" vertical="center"/>
      <protection/>
    </xf>
    <xf numFmtId="0" fontId="42" fillId="0" borderId="23" xfId="61" applyFont="1" applyFill="1" applyBorder="1" applyAlignment="1">
      <alignment horizontal="left" vertical="center"/>
      <protection/>
    </xf>
    <xf numFmtId="0" fontId="44" fillId="0" borderId="23" xfId="61" applyFont="1" applyFill="1" applyBorder="1" applyAlignment="1">
      <alignment horizontal="left" vertical="top"/>
      <protection/>
    </xf>
    <xf numFmtId="0" fontId="25" fillId="0" borderId="22" xfId="61" applyFont="1" applyFill="1" applyBorder="1" applyAlignment="1">
      <alignment horizontal="left" vertical="top"/>
      <protection/>
    </xf>
    <xf numFmtId="0" fontId="22" fillId="0" borderId="23" xfId="61" applyFont="1" applyFill="1" applyBorder="1" applyAlignment="1">
      <alignment horizontal="left" vertical="center"/>
      <protection/>
    </xf>
    <xf numFmtId="0" fontId="44" fillId="0" borderId="24" xfId="61" applyFont="1" applyFill="1" applyBorder="1" applyAlignment="1">
      <alignment horizontal="left" vertical="top"/>
      <protection/>
    </xf>
    <xf numFmtId="0" fontId="25" fillId="0" borderId="23" xfId="61" applyFont="1" applyFill="1" applyBorder="1" applyAlignment="1">
      <alignment horizontal="left" vertical="center"/>
      <protection/>
    </xf>
    <xf numFmtId="0" fontId="25" fillId="0" borderId="25" xfId="61" applyFont="1" applyFill="1" applyBorder="1" applyAlignment="1">
      <alignment horizontal="left" vertical="center"/>
      <protection/>
    </xf>
    <xf numFmtId="3" fontId="30" fillId="0" borderId="20" xfId="61" applyNumberFormat="1" applyFont="1" applyFill="1" applyBorder="1" applyAlignment="1">
      <alignment horizontal="center" vertical="center" wrapText="1"/>
      <protection/>
    </xf>
    <xf numFmtId="0" fontId="22" fillId="0" borderId="26" xfId="61" applyFont="1" applyFill="1" applyBorder="1" applyAlignment="1">
      <alignment vertical="center"/>
      <protection/>
    </xf>
    <xf numFmtId="0" fontId="24" fillId="0" borderId="20" xfId="61" applyFont="1" applyFill="1" applyBorder="1" applyAlignment="1">
      <alignment horizontal="center" vertical="center"/>
      <protection/>
    </xf>
    <xf numFmtId="38" fontId="23" fillId="0" borderId="13" xfId="49" applyFont="1" applyFill="1" applyBorder="1" applyAlignment="1" applyProtection="1">
      <alignment horizontal="center" vertical="center"/>
      <protection/>
    </xf>
    <xf numFmtId="0" fontId="24" fillId="0" borderId="13" xfId="61" applyFont="1" applyFill="1" applyBorder="1" applyAlignment="1">
      <alignment horizontal="center" vertical="center"/>
      <protection/>
    </xf>
    <xf numFmtId="0" fontId="24" fillId="0" borderId="0" xfId="61" applyFont="1" applyFill="1" applyBorder="1" applyAlignment="1">
      <alignment horizontal="center" vertical="center" wrapText="1"/>
      <protection/>
    </xf>
    <xf numFmtId="0" fontId="24" fillId="0" borderId="0" xfId="61" applyFont="1" applyFill="1" applyBorder="1" applyAlignment="1">
      <alignment horizontal="left" vertical="center"/>
      <protection/>
    </xf>
    <xf numFmtId="0" fontId="24" fillId="0" borderId="0" xfId="61" applyFont="1" applyFill="1" applyBorder="1" applyAlignment="1">
      <alignment horizontal="center" vertical="center"/>
      <protection/>
    </xf>
    <xf numFmtId="3" fontId="24" fillId="0" borderId="0" xfId="61" applyNumberFormat="1" applyFont="1" applyFill="1" applyBorder="1" applyAlignment="1">
      <alignment horizontal="center" vertical="center" wrapText="1"/>
      <protection/>
    </xf>
    <xf numFmtId="3" fontId="24" fillId="0" borderId="0" xfId="61" applyNumberFormat="1" applyFont="1" applyFill="1" applyBorder="1" applyAlignment="1">
      <alignment horizontal="center" vertical="center"/>
      <protection/>
    </xf>
    <xf numFmtId="38" fontId="22" fillId="0" borderId="0" xfId="49" applyFont="1" applyFill="1" applyBorder="1" applyAlignment="1">
      <alignment horizontal="center" vertical="center"/>
    </xf>
    <xf numFmtId="0" fontId="0" fillId="0" borderId="0" xfId="62" applyFill="1">
      <alignment vertical="center"/>
      <protection/>
    </xf>
    <xf numFmtId="0" fontId="0" fillId="0" borderId="0" xfId="62" applyFill="1" applyBorder="1">
      <alignment vertical="center"/>
      <protection/>
    </xf>
    <xf numFmtId="0" fontId="29" fillId="0" borderId="27" xfId="61" applyFont="1" applyBorder="1" applyAlignment="1" applyProtection="1">
      <alignment horizontal="center" vertical="center"/>
      <protection/>
    </xf>
    <xf numFmtId="0" fontId="29" fillId="8" borderId="28" xfId="61" applyFont="1" applyFill="1" applyBorder="1" applyAlignment="1" applyProtection="1">
      <alignment vertical="center"/>
      <protection locked="0"/>
    </xf>
    <xf numFmtId="0" fontId="29" fillId="8" borderId="29" xfId="61" applyFont="1" applyFill="1" applyBorder="1" applyAlignment="1" applyProtection="1">
      <alignment vertical="center"/>
      <protection locked="0"/>
    </xf>
    <xf numFmtId="0" fontId="29" fillId="8" borderId="30" xfId="61" applyFont="1" applyFill="1" applyBorder="1" applyAlignment="1" applyProtection="1">
      <alignment vertical="center"/>
      <protection locked="0"/>
    </xf>
    <xf numFmtId="0" fontId="29" fillId="0" borderId="31" xfId="61" applyFont="1" applyBorder="1" applyAlignment="1" applyProtection="1">
      <alignment horizontal="center" vertical="center"/>
      <protection/>
    </xf>
    <xf numFmtId="0" fontId="29" fillId="8" borderId="32" xfId="61" applyFont="1" applyFill="1" applyBorder="1" applyAlignment="1" applyProtection="1">
      <alignment vertical="center"/>
      <protection locked="0"/>
    </xf>
    <xf numFmtId="0" fontId="29" fillId="8" borderId="33" xfId="61" applyFont="1" applyFill="1" applyBorder="1" applyAlignment="1" applyProtection="1">
      <alignment vertical="center"/>
      <protection locked="0"/>
    </xf>
    <xf numFmtId="0" fontId="29" fillId="8" borderId="34" xfId="61" applyFont="1" applyFill="1" applyBorder="1" applyAlignment="1" applyProtection="1">
      <alignment vertical="center"/>
      <protection locked="0"/>
    </xf>
    <xf numFmtId="0" fontId="22" fillId="0" borderId="17" xfId="61" applyFont="1" applyFill="1" applyBorder="1" applyAlignment="1">
      <alignment vertical="center"/>
      <protection/>
    </xf>
    <xf numFmtId="0" fontId="39" fillId="0" borderId="0" xfId="61" applyFont="1" applyFill="1" applyAlignment="1">
      <alignment vertical="center"/>
      <protection/>
    </xf>
    <xf numFmtId="0" fontId="0" fillId="0" borderId="0" xfId="61" applyFont="1" applyFill="1" applyAlignment="1">
      <alignment vertical="center"/>
      <protection/>
    </xf>
    <xf numFmtId="0" fontId="29" fillId="0" borderId="17" xfId="61" applyFont="1" applyBorder="1" applyAlignment="1" applyProtection="1">
      <alignment vertical="center"/>
      <protection/>
    </xf>
    <xf numFmtId="0" fontId="29" fillId="0" borderId="0" xfId="61" applyFont="1" applyFill="1" applyBorder="1" applyAlignment="1">
      <alignment horizontal="right" vertical="center"/>
      <protection/>
    </xf>
    <xf numFmtId="0" fontId="0" fillId="0" borderId="20" xfId="62" applyFill="1" applyBorder="1">
      <alignment vertical="center"/>
      <protection/>
    </xf>
    <xf numFmtId="0" fontId="0" fillId="0" borderId="13" xfId="62" applyFill="1" applyBorder="1" applyAlignment="1" applyProtection="1">
      <alignment horizontal="left" vertical="center"/>
      <protection locked="0"/>
    </xf>
    <xf numFmtId="0" fontId="0" fillId="0" borderId="13" xfId="62" applyFill="1" applyBorder="1">
      <alignment vertical="center"/>
      <protection/>
    </xf>
    <xf numFmtId="0" fontId="0" fillId="0" borderId="0" xfId="0" applyFill="1" applyBorder="1" applyAlignment="1">
      <alignment vertical="center"/>
    </xf>
    <xf numFmtId="0" fontId="30" fillId="0" borderId="0" xfId="61" applyFont="1" applyFill="1" applyBorder="1" applyAlignment="1">
      <alignment horizontal="left"/>
      <protection/>
    </xf>
    <xf numFmtId="0" fontId="29" fillId="0" borderId="0" xfId="61" applyFont="1" applyFill="1" applyBorder="1" applyAlignment="1">
      <alignment horizontal="left" vertical="center"/>
      <protection/>
    </xf>
    <xf numFmtId="0" fontId="0" fillId="0" borderId="0" xfId="61" applyFont="1" applyBorder="1" applyAlignment="1">
      <alignment horizontal="left"/>
      <protection/>
    </xf>
    <xf numFmtId="0" fontId="0" fillId="0" borderId="0" xfId="61" applyFont="1" applyFill="1" applyBorder="1" applyAlignment="1">
      <alignment horizontal="left"/>
      <protection/>
    </xf>
    <xf numFmtId="0" fontId="34" fillId="0" borderId="0" xfId="61" applyFont="1" applyFill="1" applyBorder="1" applyAlignment="1">
      <alignment horizontal="left" vertical="center"/>
      <protection/>
    </xf>
    <xf numFmtId="0" fontId="23" fillId="0" borderId="0" xfId="61" applyFont="1" applyFill="1" applyBorder="1" applyAlignment="1">
      <alignment vertical="center"/>
      <protection/>
    </xf>
    <xf numFmtId="0" fontId="0" fillId="0" borderId="17" xfId="0" applyBorder="1" applyAlignment="1">
      <alignment/>
    </xf>
    <xf numFmtId="0" fontId="17" fillId="0" borderId="17" xfId="61" applyBorder="1" applyAlignment="1">
      <alignment horizontal="left" vertical="center"/>
      <protection/>
    </xf>
    <xf numFmtId="0" fontId="17" fillId="0" borderId="35" xfId="61" applyBorder="1" applyAlignment="1">
      <alignment horizontal="left" vertical="center"/>
      <protection/>
    </xf>
    <xf numFmtId="0" fontId="0" fillId="0" borderId="0" xfId="0" applyBorder="1" applyAlignment="1">
      <alignment/>
    </xf>
    <xf numFmtId="0" fontId="17" fillId="0" borderId="0" xfId="61" applyBorder="1" applyAlignment="1">
      <alignment horizontal="left" vertical="center"/>
      <protection/>
    </xf>
    <xf numFmtId="0" fontId="17" fillId="0" borderId="36" xfId="61" applyBorder="1" applyAlignment="1">
      <alignment horizontal="left" vertical="center"/>
      <protection/>
    </xf>
    <xf numFmtId="0" fontId="0" fillId="0" borderId="37" xfId="0" applyBorder="1" applyAlignment="1">
      <alignment/>
    </xf>
    <xf numFmtId="0" fontId="17" fillId="0" borderId="37" xfId="61" applyBorder="1" applyAlignment="1">
      <alignment horizontal="left" vertical="center"/>
      <protection/>
    </xf>
    <xf numFmtId="0" fontId="17" fillId="0" borderId="38" xfId="61" applyBorder="1" applyAlignment="1">
      <alignment horizontal="left" vertical="center"/>
      <protection/>
    </xf>
    <xf numFmtId="0" fontId="31" fillId="0" borderId="17" xfId="61" applyFont="1" applyFill="1" applyBorder="1" applyAlignment="1">
      <alignment horizontal="distributed" vertical="center"/>
      <protection/>
    </xf>
    <xf numFmtId="0" fontId="40" fillId="0" borderId="17" xfId="61" applyFont="1" applyFill="1" applyBorder="1" applyAlignment="1">
      <alignment horizontal="center" vertical="center"/>
      <protection/>
    </xf>
    <xf numFmtId="0" fontId="33" fillId="0" borderId="17" xfId="61" applyFont="1" applyFill="1" applyBorder="1" applyAlignment="1">
      <alignment horizontal="center" vertical="center"/>
      <protection/>
    </xf>
    <xf numFmtId="0" fontId="22" fillId="0" borderId="39" xfId="61" applyFont="1" applyFill="1" applyBorder="1" applyAlignment="1">
      <alignment vertical="center"/>
      <protection/>
    </xf>
    <xf numFmtId="0" fontId="22" fillId="0" borderId="40" xfId="61" applyFont="1" applyFill="1" applyBorder="1" applyAlignment="1">
      <alignment horizontal="right" vertical="center"/>
      <protection/>
    </xf>
    <xf numFmtId="0" fontId="0" fillId="0" borderId="0" xfId="61" applyFont="1" applyBorder="1" applyAlignment="1" applyProtection="1">
      <alignment horizontal="center" vertical="center" wrapText="1"/>
      <protection/>
    </xf>
    <xf numFmtId="0" fontId="22" fillId="0" borderId="16" xfId="61" applyFont="1" applyFill="1" applyBorder="1" applyAlignment="1">
      <alignment vertical="center"/>
      <protection/>
    </xf>
    <xf numFmtId="0" fontId="0" fillId="0" borderId="0" xfId="61" applyFont="1" applyBorder="1" applyAlignment="1" applyProtection="1">
      <alignment horizontal="distributed" vertical="center"/>
      <protection/>
    </xf>
    <xf numFmtId="0" fontId="0" fillId="0" borderId="0" xfId="61" applyFont="1" applyBorder="1" applyAlignment="1" applyProtection="1">
      <alignment horizontal="center" vertical="center" textRotation="255"/>
      <protection/>
    </xf>
    <xf numFmtId="0" fontId="47" fillId="0" borderId="0" xfId="61" applyFont="1" applyFill="1" applyAlignment="1">
      <alignment vertical="center"/>
      <protection/>
    </xf>
    <xf numFmtId="0" fontId="24" fillId="0" borderId="41" xfId="61" applyFont="1" applyFill="1" applyBorder="1" applyAlignment="1">
      <alignment horizontal="center" vertical="center"/>
      <protection/>
    </xf>
    <xf numFmtId="0" fontId="0" fillId="0" borderId="0" xfId="61" applyFont="1" applyFill="1" applyBorder="1" applyAlignment="1" applyProtection="1">
      <alignment horizontal="center" vertical="center"/>
      <protection locked="0"/>
    </xf>
    <xf numFmtId="0" fontId="29" fillId="8" borderId="42" xfId="61" applyFont="1" applyFill="1" applyBorder="1" applyAlignment="1" applyProtection="1">
      <alignment vertical="center"/>
      <protection locked="0"/>
    </xf>
    <xf numFmtId="0" fontId="29" fillId="8" borderId="43" xfId="61" applyFont="1" applyFill="1" applyBorder="1" applyAlignment="1" applyProtection="1">
      <alignment vertical="center"/>
      <protection locked="0"/>
    </xf>
    <xf numFmtId="0" fontId="29" fillId="8" borderId="44" xfId="61" applyFont="1" applyFill="1" applyBorder="1" applyAlignment="1" applyProtection="1">
      <alignment vertical="center"/>
      <protection locked="0"/>
    </xf>
    <xf numFmtId="0" fontId="29" fillId="8" borderId="45" xfId="61" applyFont="1" applyFill="1" applyBorder="1" applyAlignment="1" applyProtection="1">
      <alignment vertical="center"/>
      <protection locked="0"/>
    </xf>
    <xf numFmtId="0" fontId="29" fillId="8" borderId="46" xfId="61" applyFont="1" applyFill="1" applyBorder="1" applyAlignment="1" applyProtection="1">
      <alignment vertical="center"/>
      <protection locked="0"/>
    </xf>
    <xf numFmtId="0" fontId="29" fillId="8" borderId="47" xfId="61" applyFont="1" applyFill="1" applyBorder="1" applyAlignment="1" applyProtection="1">
      <alignment vertical="center"/>
      <protection locked="0"/>
    </xf>
    <xf numFmtId="0" fontId="22" fillId="8" borderId="16" xfId="61" applyFont="1" applyFill="1" applyBorder="1" applyAlignment="1" applyProtection="1">
      <alignment vertical="center"/>
      <protection locked="0"/>
    </xf>
    <xf numFmtId="0" fontId="42" fillId="0" borderId="0" xfId="61" applyFont="1" applyFill="1" applyBorder="1" applyAlignment="1">
      <alignment horizontal="center" vertical="center"/>
      <protection/>
    </xf>
    <xf numFmtId="0" fontId="24" fillId="0" borderId="0" xfId="61" applyFont="1" applyFill="1" applyBorder="1" applyAlignment="1">
      <alignment vertical="center"/>
      <protection/>
    </xf>
    <xf numFmtId="0" fontId="22" fillId="0" borderId="0" xfId="61" applyFont="1" applyFill="1" applyBorder="1" applyAlignment="1" applyProtection="1">
      <alignment vertical="center"/>
      <protection locked="0"/>
    </xf>
    <xf numFmtId="0" fontId="0" fillId="0" borderId="0" xfId="0" applyAlignment="1">
      <alignment horizontal="center"/>
    </xf>
    <xf numFmtId="0" fontId="0" fillId="0" borderId="18" xfId="0" applyBorder="1" applyAlignment="1">
      <alignment horizontal="center" vertical="center"/>
    </xf>
    <xf numFmtId="0" fontId="0" fillId="0" borderId="19" xfId="0" applyBorder="1" applyAlignment="1">
      <alignment horizontal="center" vertical="center" textRotation="255"/>
    </xf>
    <xf numFmtId="0" fontId="0" fillId="0" borderId="48" xfId="0" applyBorder="1" applyAlignment="1">
      <alignment horizontal="center" vertical="center" textRotation="255"/>
    </xf>
    <xf numFmtId="0" fontId="0" fillId="0" borderId="18" xfId="0" applyBorder="1" applyAlignment="1">
      <alignment horizontal="center" vertical="center" textRotation="255"/>
    </xf>
    <xf numFmtId="38" fontId="23" fillId="0" borderId="20" xfId="49" applyFont="1" applyFill="1" applyBorder="1" applyAlignment="1" applyProtection="1">
      <alignment horizontal="center" vertical="center"/>
      <protection/>
    </xf>
    <xf numFmtId="0" fontId="29" fillId="8" borderId="49" xfId="61" applyFont="1" applyFill="1" applyBorder="1" applyAlignment="1" applyProtection="1">
      <alignment vertical="center"/>
      <protection locked="0"/>
    </xf>
    <xf numFmtId="0" fontId="29" fillId="8" borderId="50" xfId="61" applyFont="1" applyFill="1" applyBorder="1" applyAlignment="1" applyProtection="1">
      <alignment vertical="center"/>
      <protection locked="0"/>
    </xf>
    <xf numFmtId="0" fontId="29" fillId="8" borderId="51" xfId="61" applyFont="1" applyFill="1" applyBorder="1" applyAlignment="1" applyProtection="1">
      <alignment vertical="center"/>
      <protection locked="0"/>
    </xf>
    <xf numFmtId="0" fontId="36" fillId="18" borderId="0" xfId="0" applyFont="1" applyFill="1" applyAlignment="1">
      <alignment horizontal="center" vertical="center"/>
    </xf>
    <xf numFmtId="225" fontId="22" fillId="0" borderId="16" xfId="61" applyNumberFormat="1" applyFont="1" applyFill="1" applyBorder="1" applyAlignment="1" applyProtection="1">
      <alignment horizontal="right" vertical="center"/>
      <protection locked="0"/>
    </xf>
    <xf numFmtId="0" fontId="29" fillId="0" borderId="52" xfId="61" applyFont="1" applyBorder="1" applyAlignment="1" applyProtection="1">
      <alignment horizontal="center" vertical="center"/>
      <protection/>
    </xf>
    <xf numFmtId="0" fontId="29" fillId="0" borderId="17" xfId="61" applyFont="1" applyBorder="1" applyAlignment="1" applyProtection="1">
      <alignment horizontal="center" vertical="center"/>
      <protection/>
    </xf>
    <xf numFmtId="0" fontId="29" fillId="0" borderId="53" xfId="61" applyFont="1" applyBorder="1" applyAlignment="1" applyProtection="1">
      <alignment horizontal="center" vertical="center"/>
      <protection/>
    </xf>
    <xf numFmtId="0" fontId="29" fillId="0" borderId="54" xfId="61" applyFont="1" applyBorder="1" applyAlignment="1" applyProtection="1">
      <alignment horizontal="center" vertical="center"/>
      <protection/>
    </xf>
    <xf numFmtId="0" fontId="29" fillId="0" borderId="55" xfId="61" applyFont="1" applyBorder="1" applyAlignment="1" applyProtection="1">
      <alignment horizontal="center" vertical="center"/>
      <protection/>
    </xf>
    <xf numFmtId="0" fontId="29" fillId="0" borderId="9" xfId="61" applyFont="1" applyBorder="1" applyAlignment="1" applyProtection="1">
      <alignment horizontal="center" vertical="center"/>
      <protection/>
    </xf>
    <xf numFmtId="0" fontId="29" fillId="0" borderId="35" xfId="61" applyFont="1" applyBorder="1" applyAlignment="1" applyProtection="1">
      <alignment horizontal="center" vertical="center"/>
      <protection/>
    </xf>
    <xf numFmtId="0" fontId="29" fillId="0" borderId="56" xfId="61" applyFont="1" applyBorder="1" applyAlignment="1" applyProtection="1">
      <alignment horizontal="center" vertical="center"/>
      <protection/>
    </xf>
    <xf numFmtId="0" fontId="30" fillId="0" borderId="57" xfId="61" applyFont="1" applyBorder="1" applyAlignment="1" applyProtection="1">
      <alignment horizontal="distributed" vertical="center"/>
      <protection/>
    </xf>
    <xf numFmtId="0" fontId="30" fillId="0" borderId="58" xfId="61" applyFont="1" applyBorder="1" applyAlignment="1" applyProtection="1">
      <alignment horizontal="distributed" vertical="center"/>
      <protection/>
    </xf>
    <xf numFmtId="0" fontId="30" fillId="0" borderId="59" xfId="61" applyFont="1" applyBorder="1" applyAlignment="1" applyProtection="1">
      <alignment horizontal="distributed" vertical="center"/>
      <protection/>
    </xf>
    <xf numFmtId="0" fontId="30" fillId="0" borderId="60" xfId="61" applyFont="1" applyBorder="1" applyAlignment="1" applyProtection="1">
      <alignment horizontal="distributed" vertical="center"/>
      <protection/>
    </xf>
    <xf numFmtId="0" fontId="30" fillId="0" borderId="61" xfId="61" applyFont="1" applyBorder="1" applyAlignment="1" applyProtection="1">
      <alignment horizontal="distributed" vertical="center"/>
      <protection/>
    </xf>
    <xf numFmtId="0" fontId="30" fillId="0" borderId="62" xfId="61" applyFont="1" applyBorder="1" applyAlignment="1" applyProtection="1">
      <alignment horizontal="distributed" vertical="center"/>
      <protection/>
    </xf>
    <xf numFmtId="0" fontId="30" fillId="0" borderId="63" xfId="61" applyFont="1" applyBorder="1" applyAlignment="1" applyProtection="1">
      <alignment horizontal="distributed" vertical="center"/>
      <protection/>
    </xf>
    <xf numFmtId="0" fontId="30" fillId="0" borderId="64" xfId="61" applyFont="1" applyBorder="1" applyAlignment="1" applyProtection="1">
      <alignment horizontal="distributed" vertical="center"/>
      <protection/>
    </xf>
    <xf numFmtId="0" fontId="30" fillId="0" borderId="65" xfId="61" applyFont="1" applyBorder="1" applyAlignment="1" applyProtection="1">
      <alignment horizontal="distributed" vertical="center"/>
      <protection/>
    </xf>
    <xf numFmtId="0" fontId="30" fillId="0" borderId="18" xfId="61" applyFont="1" applyFill="1" applyBorder="1" applyAlignment="1">
      <alignment vertical="top" textRotation="255" wrapText="1"/>
      <protection/>
    </xf>
    <xf numFmtId="0" fontId="30" fillId="0" borderId="35" xfId="61" applyFont="1" applyFill="1" applyBorder="1" applyAlignment="1">
      <alignment vertical="top" textRotation="255" wrapText="1"/>
      <protection/>
    </xf>
    <xf numFmtId="0" fontId="30" fillId="0" borderId="19" xfId="61" applyFont="1" applyFill="1" applyBorder="1" applyAlignment="1">
      <alignment vertical="top" textRotation="255" wrapText="1"/>
      <protection/>
    </xf>
    <xf numFmtId="0" fontId="30" fillId="0" borderId="36" xfId="61" applyFont="1" applyFill="1" applyBorder="1" applyAlignment="1">
      <alignment vertical="top" textRotation="255" wrapText="1"/>
      <protection/>
    </xf>
    <xf numFmtId="0" fontId="30" fillId="0" borderId="48" xfId="61" applyFont="1" applyFill="1" applyBorder="1" applyAlignment="1">
      <alignment vertical="top" textRotation="255" wrapText="1"/>
      <protection/>
    </xf>
    <xf numFmtId="0" fontId="30" fillId="0" borderId="38" xfId="61" applyFont="1" applyFill="1" applyBorder="1" applyAlignment="1">
      <alignment vertical="top" textRotation="255" wrapText="1"/>
      <protection/>
    </xf>
    <xf numFmtId="0" fontId="22" fillId="8" borderId="41" xfId="61" applyFont="1" applyFill="1" applyBorder="1" applyAlignment="1" applyProtection="1">
      <alignment horizontal="center" vertical="center"/>
      <protection locked="0"/>
    </xf>
    <xf numFmtId="0" fontId="22" fillId="8" borderId="10" xfId="61" applyFont="1" applyFill="1" applyBorder="1" applyAlignment="1" applyProtection="1">
      <alignment horizontal="center" vertical="center"/>
      <protection locked="0"/>
    </xf>
    <xf numFmtId="225" fontId="22" fillId="8" borderId="16" xfId="61" applyNumberFormat="1" applyFont="1" applyFill="1" applyBorder="1" applyAlignment="1" applyProtection="1">
      <alignment horizontal="right" vertical="center"/>
      <protection locked="0"/>
    </xf>
    <xf numFmtId="0" fontId="22" fillId="0" borderId="16" xfId="61" applyFont="1" applyFill="1" applyBorder="1" applyAlignment="1" applyProtection="1">
      <alignment horizontal="center" vertical="center"/>
      <protection locked="0"/>
    </xf>
    <xf numFmtId="0" fontId="22" fillId="0" borderId="66" xfId="61" applyFont="1" applyFill="1" applyBorder="1" applyAlignment="1" applyProtection="1">
      <alignment horizontal="center" vertical="center"/>
      <protection locked="0"/>
    </xf>
    <xf numFmtId="0" fontId="22" fillId="0" borderId="41" xfId="61" applyFont="1" applyFill="1" applyBorder="1" applyAlignment="1" applyProtection="1">
      <alignment horizontal="center" vertical="center"/>
      <protection locked="0"/>
    </xf>
    <xf numFmtId="0" fontId="22" fillId="0" borderId="10" xfId="61" applyFont="1" applyFill="1" applyBorder="1" applyAlignment="1" applyProtection="1">
      <alignment horizontal="center" vertical="center"/>
      <protection locked="0"/>
    </xf>
    <xf numFmtId="0" fontId="30" fillId="0" borderId="67" xfId="61" applyFont="1" applyBorder="1" applyAlignment="1" applyProtection="1">
      <alignment horizontal="distributed" vertical="center"/>
      <protection/>
    </xf>
    <xf numFmtId="0" fontId="30" fillId="0" borderId="68" xfId="61" applyFont="1" applyBorder="1" applyAlignment="1" applyProtection="1">
      <alignment horizontal="distributed" vertical="center"/>
      <protection/>
    </xf>
    <xf numFmtId="0" fontId="30" fillId="0" borderId="69" xfId="61" applyFont="1" applyBorder="1" applyAlignment="1" applyProtection="1">
      <alignment horizontal="distributed" vertical="center"/>
      <protection/>
    </xf>
    <xf numFmtId="0" fontId="0" fillId="8" borderId="50" xfId="61" applyFont="1" applyFill="1" applyBorder="1" applyAlignment="1" applyProtection="1">
      <alignment horizontal="center" vertical="center"/>
      <protection locked="0"/>
    </xf>
    <xf numFmtId="0" fontId="0" fillId="8" borderId="70" xfId="61" applyFont="1" applyFill="1" applyBorder="1" applyAlignment="1" applyProtection="1">
      <alignment horizontal="center" vertical="center"/>
      <protection locked="0"/>
    </xf>
    <xf numFmtId="0" fontId="0" fillId="8" borderId="51" xfId="61" applyFont="1" applyFill="1" applyBorder="1" applyAlignment="1" applyProtection="1">
      <alignment horizontal="center" vertical="center"/>
      <protection locked="0"/>
    </xf>
    <xf numFmtId="0" fontId="0" fillId="8" borderId="71" xfId="61" applyFont="1" applyFill="1" applyBorder="1" applyAlignment="1" applyProtection="1">
      <alignment horizontal="center" vertical="center"/>
      <protection locked="0"/>
    </xf>
    <xf numFmtId="0" fontId="0" fillId="0" borderId="72" xfId="61" applyFont="1" applyBorder="1" applyAlignment="1" applyProtection="1">
      <alignment horizontal="center" vertical="center" textRotation="255"/>
      <protection/>
    </xf>
    <xf numFmtId="0" fontId="0" fillId="0" borderId="37" xfId="61" applyFont="1" applyBorder="1" applyAlignment="1" applyProtection="1">
      <alignment horizontal="center" vertical="center" textRotation="255"/>
      <protection/>
    </xf>
    <xf numFmtId="0" fontId="29" fillId="8" borderId="50" xfId="61" applyFont="1" applyFill="1" applyBorder="1" applyAlignment="1" applyProtection="1">
      <alignment vertical="center"/>
      <protection locked="0"/>
    </xf>
    <xf numFmtId="0" fontId="29" fillId="8" borderId="70" xfId="61" applyFont="1" applyFill="1" applyBorder="1" applyAlignment="1" applyProtection="1">
      <alignment vertical="center"/>
      <protection locked="0"/>
    </xf>
    <xf numFmtId="0" fontId="29" fillId="8" borderId="73" xfId="61" applyFont="1" applyFill="1" applyBorder="1" applyAlignment="1" applyProtection="1">
      <alignment vertical="center"/>
      <protection locked="0"/>
    </xf>
    <xf numFmtId="0" fontId="22" fillId="8" borderId="16" xfId="61" applyFont="1" applyFill="1" applyBorder="1" applyAlignment="1" applyProtection="1">
      <alignment horizontal="center" vertical="center"/>
      <protection locked="0"/>
    </xf>
    <xf numFmtId="0" fontId="22" fillId="8" borderId="66" xfId="61" applyFont="1" applyFill="1" applyBorder="1" applyAlignment="1" applyProtection="1">
      <alignment horizontal="center" vertical="center"/>
      <protection locked="0"/>
    </xf>
    <xf numFmtId="0" fontId="0" fillId="0" borderId="18" xfId="61" applyFont="1" applyBorder="1" applyAlignment="1" applyProtection="1">
      <alignment horizontal="center" vertical="center" wrapText="1"/>
      <protection/>
    </xf>
    <xf numFmtId="0" fontId="0" fillId="0" borderId="17" xfId="61" applyFont="1" applyBorder="1" applyAlignment="1" applyProtection="1">
      <alignment horizontal="center" vertical="center" wrapText="1"/>
      <protection/>
    </xf>
    <xf numFmtId="0" fontId="0" fillId="0" borderId="53" xfId="61" applyFont="1" applyBorder="1" applyAlignment="1" applyProtection="1">
      <alignment horizontal="center" vertical="center" wrapText="1"/>
      <protection/>
    </xf>
    <xf numFmtId="0" fontId="0" fillId="0" borderId="19" xfId="61" applyFont="1" applyBorder="1" applyAlignment="1" applyProtection="1">
      <alignment horizontal="center" vertical="center" wrapText="1"/>
      <protection/>
    </xf>
    <xf numFmtId="0" fontId="0" fillId="0" borderId="0" xfId="61" applyFont="1" applyBorder="1" applyAlignment="1" applyProtection="1">
      <alignment horizontal="center" vertical="center" wrapText="1"/>
      <protection/>
    </xf>
    <xf numFmtId="0" fontId="0" fillId="0" borderId="74" xfId="61" applyFont="1" applyBorder="1" applyAlignment="1" applyProtection="1">
      <alignment horizontal="center" vertical="center" wrapText="1"/>
      <protection/>
    </xf>
    <xf numFmtId="0" fontId="0" fillId="0" borderId="48" xfId="61" applyFont="1" applyBorder="1" applyAlignment="1" applyProtection="1">
      <alignment horizontal="center" vertical="center" wrapText="1"/>
      <protection/>
    </xf>
    <xf numFmtId="0" fontId="0" fillId="0" borderId="37" xfId="61" applyFont="1" applyBorder="1" applyAlignment="1" applyProtection="1">
      <alignment horizontal="center" vertical="center" wrapText="1"/>
      <protection/>
    </xf>
    <xf numFmtId="0" fontId="0" fillId="0" borderId="75" xfId="61" applyFont="1" applyBorder="1" applyAlignment="1" applyProtection="1">
      <alignment horizontal="center" vertical="center" wrapText="1"/>
      <protection/>
    </xf>
    <xf numFmtId="0" fontId="0" fillId="0" borderId="76" xfId="61" applyFont="1" applyBorder="1" applyAlignment="1" applyProtection="1">
      <alignment horizontal="distributed" vertical="center"/>
      <protection/>
    </xf>
    <xf numFmtId="0" fontId="0" fillId="0" borderId="77" xfId="61" applyFont="1" applyBorder="1" applyAlignment="1" applyProtection="1">
      <alignment horizontal="distributed" vertical="center"/>
      <protection/>
    </xf>
    <xf numFmtId="0" fontId="0" fillId="0" borderId="78" xfId="61" applyFont="1" applyBorder="1" applyAlignment="1" applyProtection="1">
      <alignment horizontal="distributed" vertical="center"/>
      <protection/>
    </xf>
    <xf numFmtId="0" fontId="0" fillId="8" borderId="49" xfId="61" applyFont="1" applyFill="1" applyBorder="1" applyAlignment="1" applyProtection="1">
      <alignment horizontal="center" vertical="center"/>
      <protection locked="0"/>
    </xf>
    <xf numFmtId="0" fontId="0" fillId="8" borderId="79" xfId="61" applyFont="1" applyFill="1" applyBorder="1" applyAlignment="1" applyProtection="1">
      <alignment horizontal="center" vertical="center"/>
      <protection locked="0"/>
    </xf>
    <xf numFmtId="0" fontId="29" fillId="8" borderId="17" xfId="61" applyFont="1" applyFill="1" applyBorder="1" applyAlignment="1" applyProtection="1">
      <alignment horizontal="center" vertical="center"/>
      <protection locked="0"/>
    </xf>
    <xf numFmtId="0" fontId="29" fillId="8" borderId="0" xfId="61" applyFont="1" applyFill="1" applyBorder="1" applyAlignment="1" applyProtection="1">
      <alignment horizontal="center" vertical="center"/>
      <protection locked="0"/>
    </xf>
    <xf numFmtId="0" fontId="30" fillId="0" borderId="80" xfId="61" applyFont="1" applyBorder="1" applyAlignment="1" applyProtection="1">
      <alignment horizontal="center" vertical="center"/>
      <protection/>
    </xf>
    <xf numFmtId="0" fontId="30" fillId="0" borderId="81" xfId="61" applyFont="1" applyBorder="1" applyAlignment="1" applyProtection="1">
      <alignment horizontal="center" vertical="center"/>
      <protection/>
    </xf>
    <xf numFmtId="0" fontId="29" fillId="8" borderId="49" xfId="61" applyFont="1" applyFill="1" applyBorder="1" applyAlignment="1" applyProtection="1">
      <alignment vertical="center"/>
      <protection locked="0"/>
    </xf>
    <xf numFmtId="0" fontId="29" fillId="8" borderId="79" xfId="61" applyFont="1" applyFill="1" applyBorder="1" applyAlignment="1" applyProtection="1">
      <alignment vertical="center"/>
      <protection locked="0"/>
    </xf>
    <xf numFmtId="0" fontId="29" fillId="8" borderId="82" xfId="61" applyFont="1" applyFill="1" applyBorder="1" applyAlignment="1" applyProtection="1">
      <alignment vertical="center"/>
      <protection locked="0"/>
    </xf>
    <xf numFmtId="0" fontId="0" fillId="0" borderId="17" xfId="61" applyFont="1" applyBorder="1" applyAlignment="1" applyProtection="1">
      <alignment horizontal="center" vertical="center"/>
      <protection/>
    </xf>
    <xf numFmtId="0" fontId="0" fillId="0" borderId="83" xfId="61" applyFont="1" applyBorder="1" applyAlignment="1" applyProtection="1">
      <alignment horizontal="center" vertical="center"/>
      <protection/>
    </xf>
    <xf numFmtId="0" fontId="23" fillId="8" borderId="84" xfId="61" applyFont="1" applyFill="1" applyBorder="1" applyAlignment="1" applyProtection="1">
      <alignment horizontal="center" vertical="center"/>
      <protection locked="0"/>
    </xf>
    <xf numFmtId="0" fontId="23" fillId="8" borderId="20" xfId="61" applyFont="1" applyFill="1" applyBorder="1" applyAlignment="1" applyProtection="1">
      <alignment horizontal="center" vertical="center"/>
      <protection locked="0"/>
    </xf>
    <xf numFmtId="0" fontId="45" fillId="0" borderId="37" xfId="62" applyFont="1" applyFill="1" applyBorder="1" applyAlignment="1">
      <alignment vertical="center"/>
      <protection/>
    </xf>
    <xf numFmtId="0" fontId="45" fillId="0" borderId="0" xfId="62" applyFont="1" applyFill="1" applyBorder="1" applyAlignment="1">
      <alignment vertical="center"/>
      <protection/>
    </xf>
    <xf numFmtId="0" fontId="29" fillId="0" borderId="18" xfId="61" applyFont="1" applyBorder="1" applyAlignment="1" applyProtection="1">
      <alignment horizontal="center" vertical="center"/>
      <protection/>
    </xf>
    <xf numFmtId="0" fontId="29" fillId="0" borderId="19" xfId="61" applyFont="1" applyBorder="1" applyAlignment="1" applyProtection="1">
      <alignment horizontal="center" vertical="center"/>
      <protection/>
    </xf>
    <xf numFmtId="0" fontId="29" fillId="0" borderId="0" xfId="61" applyFont="1" applyBorder="1" applyAlignment="1" applyProtection="1">
      <alignment horizontal="center" vertical="center"/>
      <protection/>
    </xf>
    <xf numFmtId="0" fontId="29" fillId="0" borderId="74" xfId="61" applyFont="1" applyBorder="1" applyAlignment="1" applyProtection="1">
      <alignment horizontal="center" vertical="center"/>
      <protection/>
    </xf>
    <xf numFmtId="0" fontId="29" fillId="0" borderId="48" xfId="61" applyFont="1" applyBorder="1" applyAlignment="1" applyProtection="1">
      <alignment horizontal="center" vertical="center"/>
      <protection/>
    </xf>
    <xf numFmtId="0" fontId="29" fillId="0" borderId="37" xfId="61" applyFont="1" applyBorder="1" applyAlignment="1" applyProtection="1">
      <alignment horizontal="center" vertical="center"/>
      <protection/>
    </xf>
    <xf numFmtId="0" fontId="29" fillId="0" borderId="75" xfId="61" applyFont="1" applyBorder="1" applyAlignment="1" applyProtection="1">
      <alignment horizontal="center" vertical="center"/>
      <protection/>
    </xf>
    <xf numFmtId="0" fontId="0" fillId="0" borderId="39" xfId="61" applyFont="1" applyFill="1" applyBorder="1" applyAlignment="1">
      <alignment horizontal="center" vertical="center" wrapText="1"/>
      <protection/>
    </xf>
    <xf numFmtId="0" fontId="0" fillId="0" borderId="20" xfId="61" applyFont="1" applyFill="1" applyBorder="1" applyAlignment="1">
      <alignment horizontal="center" vertical="center" wrapText="1"/>
      <protection/>
    </xf>
    <xf numFmtId="0" fontId="0" fillId="0" borderId="85" xfId="61" applyFont="1" applyFill="1" applyBorder="1" applyAlignment="1">
      <alignment horizontal="center" vertical="center" wrapText="1"/>
      <protection/>
    </xf>
    <xf numFmtId="0" fontId="23" fillId="0" borderId="84" xfId="61" applyFont="1" applyFill="1" applyBorder="1" applyAlignment="1" applyProtection="1">
      <alignment horizontal="center" vertical="center"/>
      <protection/>
    </xf>
    <xf numFmtId="0" fontId="23" fillId="0" borderId="20" xfId="61" applyFont="1" applyFill="1" applyBorder="1" applyAlignment="1" applyProtection="1">
      <alignment horizontal="center" vertical="center"/>
      <protection/>
    </xf>
    <xf numFmtId="0" fontId="39" fillId="0" borderId="0" xfId="61" applyFont="1" applyFill="1" applyAlignment="1">
      <alignment horizontal="center" vertical="center" wrapText="1"/>
      <protection/>
    </xf>
    <xf numFmtId="0" fontId="39" fillId="0" borderId="0" xfId="61" applyFont="1" applyFill="1" applyAlignment="1">
      <alignment horizontal="center" vertical="center"/>
      <protection/>
    </xf>
    <xf numFmtId="0" fontId="42" fillId="0" borderId="86" xfId="61" applyFont="1" applyFill="1" applyBorder="1" applyAlignment="1">
      <alignment horizontal="center" vertical="center"/>
      <protection/>
    </xf>
    <xf numFmtId="0" fontId="42" fillId="0" borderId="12" xfId="61" applyFont="1" applyFill="1" applyBorder="1" applyAlignment="1">
      <alignment horizontal="center" vertical="center"/>
      <protection/>
    </xf>
    <xf numFmtId="0" fontId="43" fillId="8" borderId="87" xfId="61" applyFont="1" applyFill="1" applyBorder="1" applyAlignment="1" applyProtection="1">
      <alignment horizontal="left" vertical="center" shrinkToFit="1"/>
      <protection locked="0"/>
    </xf>
    <xf numFmtId="0" fontId="43" fillId="8" borderId="21" xfId="61" applyFont="1" applyFill="1" applyBorder="1" applyAlignment="1" applyProtection="1">
      <alignment horizontal="left" vertical="center" shrinkToFit="1"/>
      <protection locked="0"/>
    </xf>
    <xf numFmtId="0" fontId="43" fillId="8" borderId="12" xfId="61" applyFont="1" applyFill="1" applyBorder="1" applyAlignment="1" applyProtection="1">
      <alignment horizontal="left" vertical="center" shrinkToFit="1"/>
      <protection locked="0"/>
    </xf>
    <xf numFmtId="0" fontId="42" fillId="0" borderId="87" xfId="61" applyFont="1" applyFill="1" applyBorder="1" applyAlignment="1">
      <alignment horizontal="center" vertical="center"/>
      <protection/>
    </xf>
    <xf numFmtId="0" fontId="42" fillId="0" borderId="21" xfId="61" applyFont="1" applyFill="1" applyBorder="1" applyAlignment="1">
      <alignment horizontal="center" vertical="center"/>
      <protection/>
    </xf>
    <xf numFmtId="0" fontId="23" fillId="8" borderId="87" xfId="61" applyFont="1" applyFill="1" applyBorder="1" applyAlignment="1" applyProtection="1">
      <alignment horizontal="left" vertical="center"/>
      <protection locked="0"/>
    </xf>
    <xf numFmtId="0" fontId="23" fillId="8" borderId="21" xfId="61" applyFont="1" applyFill="1" applyBorder="1" applyAlignment="1" applyProtection="1">
      <alignment horizontal="left" vertical="center"/>
      <protection locked="0"/>
    </xf>
    <xf numFmtId="0" fontId="24" fillId="0" borderId="21" xfId="61" applyFont="1" applyFill="1" applyBorder="1" applyAlignment="1">
      <alignment horizontal="center" vertical="center"/>
      <protection/>
    </xf>
    <xf numFmtId="0" fontId="24" fillId="0" borderId="88" xfId="61" applyFont="1" applyFill="1" applyBorder="1" applyAlignment="1">
      <alignment horizontal="center" vertical="center"/>
      <protection/>
    </xf>
    <xf numFmtId="0" fontId="0" fillId="0" borderId="89" xfId="61" applyFont="1" applyFill="1" applyBorder="1" applyAlignment="1">
      <alignment horizontal="center" vertical="center" wrapText="1"/>
      <protection/>
    </xf>
    <xf numFmtId="38" fontId="23" fillId="0" borderId="84" xfId="49" applyFont="1" applyFill="1" applyBorder="1" applyAlignment="1" applyProtection="1">
      <alignment horizontal="center" vertical="center"/>
      <protection/>
    </xf>
    <xf numFmtId="38" fontId="23" fillId="0" borderId="20" xfId="49" applyFont="1" applyFill="1" applyBorder="1" applyAlignment="1" applyProtection="1">
      <alignment horizontal="center" vertical="center"/>
      <protection/>
    </xf>
    <xf numFmtId="0" fontId="42" fillId="0" borderId="90" xfId="61" applyFont="1" applyFill="1" applyBorder="1" applyAlignment="1">
      <alignment horizontal="center" vertical="center"/>
      <protection/>
    </xf>
    <xf numFmtId="0" fontId="42" fillId="0" borderId="24" xfId="61" applyFont="1" applyFill="1" applyBorder="1" applyAlignment="1">
      <alignment horizontal="center" vertical="center"/>
      <protection/>
    </xf>
    <xf numFmtId="0" fontId="42" fillId="0" borderId="48" xfId="61" applyFont="1" applyFill="1" applyBorder="1" applyAlignment="1">
      <alignment horizontal="center" vertical="center"/>
      <protection/>
    </xf>
    <xf numFmtId="0" fontId="42" fillId="0" borderId="75" xfId="61" applyFont="1" applyFill="1" applyBorder="1" applyAlignment="1">
      <alignment horizontal="center" vertical="center"/>
      <protection/>
    </xf>
    <xf numFmtId="0" fontId="22" fillId="8" borderId="91" xfId="61" applyFont="1" applyFill="1" applyBorder="1" applyAlignment="1" applyProtection="1">
      <alignment horizontal="left" vertical="center"/>
      <protection locked="0"/>
    </xf>
    <xf numFmtId="0" fontId="22" fillId="8" borderId="37" xfId="61" applyFont="1" applyFill="1" applyBorder="1" applyAlignment="1" applyProtection="1">
      <alignment horizontal="left" vertical="center"/>
      <protection locked="0"/>
    </xf>
    <xf numFmtId="0" fontId="22" fillId="8" borderId="75" xfId="61" applyFont="1" applyFill="1" applyBorder="1" applyAlignment="1" applyProtection="1">
      <alignment horizontal="left" vertical="center"/>
      <protection locked="0"/>
    </xf>
    <xf numFmtId="0" fontId="0" fillId="8" borderId="91" xfId="0" applyFill="1" applyBorder="1" applyAlignment="1" applyProtection="1">
      <alignment horizontal="left" vertical="center" shrinkToFit="1"/>
      <protection locked="0"/>
    </xf>
    <xf numFmtId="0" fontId="0" fillId="8" borderId="37" xfId="0" applyFill="1" applyBorder="1" applyAlignment="1" applyProtection="1">
      <alignment horizontal="left" vertical="center" shrinkToFit="1"/>
      <protection locked="0"/>
    </xf>
    <xf numFmtId="0" fontId="0" fillId="8" borderId="38" xfId="0" applyFill="1" applyBorder="1" applyAlignment="1" applyProtection="1">
      <alignment horizontal="left" vertical="center" shrinkToFit="1"/>
      <protection locked="0"/>
    </xf>
    <xf numFmtId="0" fontId="22" fillId="0" borderId="16" xfId="61" applyFont="1" applyFill="1" applyBorder="1" applyAlignment="1">
      <alignment horizontal="center" vertical="center"/>
      <protection/>
    </xf>
    <xf numFmtId="225" fontId="22" fillId="0" borderId="66" xfId="61" applyNumberFormat="1" applyFont="1" applyFill="1" applyBorder="1" applyAlignment="1" applyProtection="1">
      <alignment horizontal="right" vertical="center"/>
      <protection/>
    </xf>
    <xf numFmtId="225" fontId="22" fillId="0" borderId="41" xfId="61" applyNumberFormat="1" applyFont="1" applyFill="1" applyBorder="1" applyAlignment="1" applyProtection="1">
      <alignment horizontal="right" vertical="center"/>
      <protection/>
    </xf>
    <xf numFmtId="225" fontId="22" fillId="0" borderId="10" xfId="61" applyNumberFormat="1" applyFont="1" applyFill="1" applyBorder="1" applyAlignment="1" applyProtection="1">
      <alignment horizontal="right" vertical="center"/>
      <protection/>
    </xf>
    <xf numFmtId="0" fontId="22" fillId="0" borderId="23" xfId="61" applyFont="1" applyFill="1" applyBorder="1" applyAlignment="1">
      <alignment horizontal="right" vertical="center"/>
      <protection/>
    </xf>
    <xf numFmtId="0" fontId="22" fillId="0" borderId="24" xfId="61" applyFont="1" applyFill="1" applyBorder="1" applyAlignment="1">
      <alignment horizontal="right" vertical="center"/>
      <protection/>
    </xf>
    <xf numFmtId="0" fontId="29" fillId="8" borderId="92" xfId="61" applyFont="1" applyFill="1" applyBorder="1" applyAlignment="1" applyProtection="1">
      <alignment horizontal="center" vertical="center"/>
      <protection locked="0"/>
    </xf>
    <xf numFmtId="0" fontId="29" fillId="8" borderId="70" xfId="61" applyFont="1" applyFill="1" applyBorder="1" applyAlignment="1" applyProtection="1">
      <alignment horizontal="center" vertical="center"/>
      <protection locked="0"/>
    </xf>
    <xf numFmtId="0" fontId="29" fillId="8" borderId="73" xfId="61" applyFont="1" applyFill="1" applyBorder="1" applyAlignment="1" applyProtection="1">
      <alignment horizontal="center" vertical="center"/>
      <protection locked="0"/>
    </xf>
    <xf numFmtId="0" fontId="29" fillId="8" borderId="93" xfId="61" applyFont="1" applyFill="1" applyBorder="1" applyAlignment="1" applyProtection="1">
      <alignment horizontal="center" vertical="center"/>
      <protection locked="0"/>
    </xf>
    <xf numFmtId="0" fontId="29" fillId="8" borderId="94" xfId="61" applyFont="1" applyFill="1" applyBorder="1" applyAlignment="1" applyProtection="1">
      <alignment horizontal="center" vertical="center"/>
      <protection locked="0"/>
    </xf>
    <xf numFmtId="0" fontId="29" fillId="8" borderId="95" xfId="61" applyFont="1" applyFill="1" applyBorder="1" applyAlignment="1" applyProtection="1">
      <alignment horizontal="center" vertical="center"/>
      <protection locked="0"/>
    </xf>
    <xf numFmtId="0" fontId="29" fillId="8" borderId="96" xfId="61" applyFont="1" applyFill="1" applyBorder="1" applyAlignment="1" applyProtection="1">
      <alignment horizontal="center" vertical="center"/>
      <protection locked="0"/>
    </xf>
    <xf numFmtId="0" fontId="29" fillId="8" borderId="97" xfId="61" applyFont="1" applyFill="1" applyBorder="1" applyAlignment="1" applyProtection="1">
      <alignment horizontal="center" vertical="center"/>
      <protection locked="0"/>
    </xf>
    <xf numFmtId="0" fontId="29" fillId="8" borderId="98" xfId="61" applyFont="1" applyFill="1" applyBorder="1" applyAlignment="1" applyProtection="1">
      <alignment horizontal="center" vertical="center"/>
      <protection locked="0"/>
    </xf>
    <xf numFmtId="0" fontId="29" fillId="8" borderId="99" xfId="61" applyFont="1" applyFill="1" applyBorder="1" applyAlignment="1" applyProtection="1">
      <alignment horizontal="center" vertical="center"/>
      <protection locked="0"/>
    </xf>
    <xf numFmtId="0" fontId="29" fillId="8" borderId="100" xfId="61" applyFont="1" applyFill="1" applyBorder="1" applyAlignment="1" applyProtection="1">
      <alignment horizontal="center" vertical="center"/>
      <protection locked="0"/>
    </xf>
    <xf numFmtId="0" fontId="29" fillId="8" borderId="101" xfId="61" applyFont="1" applyFill="1" applyBorder="1" applyAlignment="1" applyProtection="1">
      <alignment horizontal="center" vertical="center"/>
      <protection locked="0"/>
    </xf>
    <xf numFmtId="0" fontId="29" fillId="8" borderId="102" xfId="61" applyFont="1" applyFill="1" applyBorder="1" applyAlignment="1" applyProtection="1">
      <alignment horizontal="center" vertical="center"/>
      <protection locked="0"/>
    </xf>
    <xf numFmtId="0" fontId="29" fillId="8" borderId="103" xfId="61" applyFont="1" applyFill="1" applyBorder="1" applyAlignment="1" applyProtection="1">
      <alignment horizontal="center" vertical="center"/>
      <protection locked="0"/>
    </xf>
    <xf numFmtId="0" fontId="29" fillId="8" borderId="104" xfId="61" applyFont="1" applyFill="1" applyBorder="1" applyAlignment="1" applyProtection="1">
      <alignment horizontal="center" vertical="center"/>
      <protection locked="0"/>
    </xf>
    <xf numFmtId="0" fontId="39" fillId="0" borderId="37" xfId="61" applyFont="1" applyBorder="1" applyAlignment="1">
      <alignment horizontal="left" vertical="center"/>
      <protection/>
    </xf>
    <xf numFmtId="0" fontId="30" fillId="0" borderId="89" xfId="61" applyFont="1" applyBorder="1" applyAlignment="1">
      <alignment horizontal="center" vertical="center" wrapText="1"/>
      <protection/>
    </xf>
    <xf numFmtId="0" fontId="30" fillId="0" borderId="20" xfId="61" applyFont="1" applyBorder="1" applyAlignment="1">
      <alignment horizontal="center" vertical="center" wrapText="1"/>
      <protection/>
    </xf>
    <xf numFmtId="0" fontId="30" fillId="0" borderId="13" xfId="61" applyFont="1" applyBorder="1" applyAlignment="1">
      <alignment horizontal="center" vertical="center" wrapText="1"/>
      <protection/>
    </xf>
    <xf numFmtId="0" fontId="33" fillId="0" borderId="105" xfId="61" applyFont="1" applyBorder="1" applyAlignment="1">
      <alignment horizontal="center" vertical="center"/>
      <protection/>
    </xf>
    <xf numFmtId="0" fontId="33" fillId="0" borderId="106" xfId="61" applyFont="1" applyBorder="1" applyAlignment="1">
      <alignment horizontal="center" vertical="center"/>
      <protection/>
    </xf>
    <xf numFmtId="0" fontId="46" fillId="0" borderId="39" xfId="62" applyFont="1" applyFill="1" applyBorder="1" applyAlignment="1">
      <alignment horizontal="center" vertical="center"/>
      <protection/>
    </xf>
    <xf numFmtId="0" fontId="46" fillId="0" borderId="20" xfId="62" applyFont="1" applyFill="1" applyBorder="1" applyAlignment="1">
      <alignment horizontal="center" vertical="center"/>
      <protection/>
    </xf>
    <xf numFmtId="0" fontId="36" fillId="0" borderId="20" xfId="62" applyFont="1" applyFill="1" applyBorder="1" applyAlignment="1" applyProtection="1">
      <alignment horizontal="left" vertical="center"/>
      <protection/>
    </xf>
    <xf numFmtId="0" fontId="39" fillId="0" borderId="37" xfId="61" applyFont="1" applyBorder="1" applyAlignment="1">
      <alignment horizontal="left" vertical="center" wrapText="1" indent="1"/>
      <protection/>
    </xf>
    <xf numFmtId="0" fontId="40" fillId="0" borderId="18" xfId="61" applyFont="1" applyBorder="1" applyAlignment="1">
      <alignment horizontal="center" vertical="center"/>
      <protection/>
    </xf>
    <xf numFmtId="0" fontId="40" fillId="0" borderId="19" xfId="61" applyFont="1" applyBorder="1" applyAlignment="1">
      <alignment horizontal="center" vertical="center"/>
      <protection/>
    </xf>
    <xf numFmtId="0" fontId="40" fillId="0" borderId="48" xfId="61" applyFont="1" applyBorder="1" applyAlignment="1">
      <alignment horizontal="center" vertical="center"/>
      <protection/>
    </xf>
    <xf numFmtId="0" fontId="33" fillId="19" borderId="107" xfId="61" applyFont="1" applyFill="1" applyBorder="1" applyAlignment="1">
      <alignment horizontal="center" vertical="center"/>
      <protection/>
    </xf>
    <xf numFmtId="0" fontId="33" fillId="19" borderId="108" xfId="61" applyFont="1" applyFill="1" applyBorder="1" applyAlignment="1">
      <alignment horizontal="center" vertical="center"/>
      <protection/>
    </xf>
    <xf numFmtId="0" fontId="33" fillId="19" borderId="109" xfId="61" applyFont="1" applyFill="1" applyBorder="1" applyAlignment="1">
      <alignment horizontal="center" vertical="center"/>
      <protection/>
    </xf>
    <xf numFmtId="0" fontId="29" fillId="8" borderId="110" xfId="61" applyFont="1" applyFill="1" applyBorder="1" applyAlignment="1" applyProtection="1">
      <alignment horizontal="center" vertical="center"/>
      <protection locked="0"/>
    </xf>
    <xf numFmtId="0" fontId="33" fillId="20" borderId="109" xfId="61" applyFont="1" applyFill="1" applyBorder="1" applyAlignment="1">
      <alignment horizontal="center" vertical="center"/>
      <protection/>
    </xf>
    <xf numFmtId="0" fontId="33" fillId="20" borderId="111" xfId="61" applyFont="1" applyFill="1" applyBorder="1" applyAlignment="1">
      <alignment horizontal="center" vertical="center"/>
      <protection/>
    </xf>
    <xf numFmtId="0" fontId="33" fillId="20" borderId="112" xfId="61" applyFont="1" applyFill="1" applyBorder="1" applyAlignment="1">
      <alignment horizontal="center" vertical="center"/>
      <protection/>
    </xf>
    <xf numFmtId="0" fontId="29" fillId="8" borderId="79" xfId="61" applyFont="1" applyFill="1" applyBorder="1" applyAlignment="1" applyProtection="1">
      <alignment horizontal="center" vertical="center"/>
      <protection locked="0"/>
    </xf>
    <xf numFmtId="0" fontId="29" fillId="8" borderId="82" xfId="61" applyFont="1" applyFill="1" applyBorder="1" applyAlignment="1" applyProtection="1">
      <alignment horizontal="center" vertical="center"/>
      <protection locked="0"/>
    </xf>
    <xf numFmtId="0" fontId="29" fillId="8" borderId="113" xfId="61" applyFont="1" applyFill="1" applyBorder="1" applyAlignment="1" applyProtection="1">
      <alignment horizontal="center" vertical="center"/>
      <protection locked="0"/>
    </xf>
    <xf numFmtId="0" fontId="29" fillId="8" borderId="80" xfId="61" applyFont="1" applyFill="1" applyBorder="1" applyAlignment="1" applyProtection="1">
      <alignment horizontal="center" vertical="center"/>
      <protection locked="0"/>
    </xf>
    <xf numFmtId="0" fontId="29" fillId="8" borderId="114" xfId="61" applyFont="1" applyFill="1" applyBorder="1" applyAlignment="1" applyProtection="1">
      <alignment horizontal="center" vertical="center"/>
      <protection locked="0"/>
    </xf>
    <xf numFmtId="0" fontId="29" fillId="8" borderId="71" xfId="61" applyFont="1" applyFill="1" applyBorder="1" applyAlignment="1" applyProtection="1">
      <alignment horizontal="center" vertical="center"/>
      <protection locked="0"/>
    </xf>
    <xf numFmtId="0" fontId="29" fillId="8" borderId="115" xfId="61" applyFont="1" applyFill="1" applyBorder="1" applyAlignment="1" applyProtection="1">
      <alignment horizontal="center" vertical="center"/>
      <protection locked="0"/>
    </xf>
    <xf numFmtId="0" fontId="29" fillId="8" borderId="116" xfId="61" applyFont="1" applyFill="1" applyBorder="1" applyAlignment="1" applyProtection="1">
      <alignment horizontal="center" vertical="center"/>
      <protection locked="0"/>
    </xf>
    <xf numFmtId="0" fontId="33" fillId="0" borderId="39" xfId="61" applyFont="1" applyBorder="1" applyAlignment="1">
      <alignment horizontal="center" vertical="center"/>
      <protection/>
    </xf>
    <xf numFmtId="0" fontId="33" fillId="0" borderId="20" xfId="61" applyFont="1" applyBorder="1" applyAlignment="1">
      <alignment horizontal="center" vertical="center"/>
      <protection/>
    </xf>
    <xf numFmtId="0" fontId="33" fillId="0" borderId="13" xfId="61" applyFont="1" applyBorder="1" applyAlignment="1">
      <alignment horizontal="center" vertical="center"/>
      <protection/>
    </xf>
    <xf numFmtId="0" fontId="32" fillId="0" borderId="14" xfId="61" applyFont="1" applyBorder="1" applyAlignment="1">
      <alignment horizontal="distributed" vertical="distributed"/>
      <protection/>
    </xf>
    <xf numFmtId="0" fontId="40" fillId="0" borderId="117" xfId="61" applyFont="1" applyBorder="1" applyAlignment="1">
      <alignment horizontal="center" vertical="center"/>
      <protection/>
    </xf>
    <xf numFmtId="0" fontId="40" fillId="0" borderId="118" xfId="61" applyFont="1" applyBorder="1" applyAlignment="1">
      <alignment horizontal="center" vertical="center"/>
      <protection/>
    </xf>
    <xf numFmtId="0" fontId="40" fillId="0" borderId="119" xfId="61" applyFont="1" applyBorder="1" applyAlignment="1">
      <alignment horizontal="center" vertical="center"/>
      <protection/>
    </xf>
    <xf numFmtId="0" fontId="21" fillId="0" borderId="0" xfId="61" applyFont="1" applyFill="1" applyAlignment="1">
      <alignment horizontal="center" vertical="center"/>
      <protection/>
    </xf>
    <xf numFmtId="0" fontId="22" fillId="0" borderId="16" xfId="61" applyFont="1" applyFill="1" applyBorder="1" applyAlignment="1">
      <alignment vertical="center"/>
      <protection/>
    </xf>
    <xf numFmtId="0" fontId="22" fillId="0" borderId="66" xfId="61" applyFont="1" applyFill="1" applyBorder="1" applyAlignment="1">
      <alignment horizontal="center" vertical="center"/>
      <protection/>
    </xf>
    <xf numFmtId="0" fontId="22" fillId="0" borderId="41" xfId="61" applyFont="1" applyFill="1" applyBorder="1" applyAlignment="1">
      <alignment horizontal="center" vertical="center"/>
      <protection/>
    </xf>
    <xf numFmtId="0" fontId="22" fillId="0" borderId="10" xfId="61" applyFont="1" applyFill="1" applyBorder="1" applyAlignment="1">
      <alignment horizontal="center" vertical="center"/>
      <protection/>
    </xf>
    <xf numFmtId="0" fontId="21" fillId="0" borderId="37" xfId="61" applyFont="1" applyFill="1" applyBorder="1" applyAlignment="1">
      <alignment horizontal="center" vertical="center"/>
      <protection/>
    </xf>
    <xf numFmtId="0" fontId="22" fillId="0" borderId="39" xfId="61" applyFont="1" applyFill="1" applyBorder="1" applyAlignment="1">
      <alignment horizontal="center" vertical="center"/>
      <protection/>
    </xf>
    <xf numFmtId="0" fontId="22" fillId="0" borderId="20" xfId="61" applyFont="1" applyFill="1" applyBorder="1" applyAlignment="1">
      <alignment horizontal="center" vertical="center"/>
      <protection/>
    </xf>
    <xf numFmtId="0" fontId="22" fillId="0" borderId="26" xfId="61" applyFont="1" applyFill="1" applyBorder="1" applyAlignment="1">
      <alignment horizontal="center" vertical="center"/>
      <protection/>
    </xf>
    <xf numFmtId="0" fontId="35" fillId="0" borderId="89" xfId="61" applyFont="1" applyFill="1" applyBorder="1" applyAlignment="1">
      <alignment horizontal="center" vertical="center"/>
      <protection/>
    </xf>
    <xf numFmtId="0" fontId="35" fillId="0" borderId="20" xfId="61" applyFont="1" applyFill="1" applyBorder="1" applyAlignment="1">
      <alignment horizontal="center" vertical="center"/>
      <protection/>
    </xf>
    <xf numFmtId="0" fontId="22" fillId="0" borderId="89" xfId="61" applyFont="1" applyFill="1" applyBorder="1" applyAlignment="1">
      <alignment horizontal="center" vertical="center"/>
      <protection/>
    </xf>
    <xf numFmtId="0" fontId="35" fillId="0" borderId="66" xfId="61" applyFont="1" applyFill="1" applyBorder="1" applyAlignment="1">
      <alignment horizontal="center" vertical="center"/>
      <protection/>
    </xf>
    <xf numFmtId="0" fontId="35" fillId="0" borderId="41" xfId="61" applyFont="1" applyFill="1" applyBorder="1" applyAlignment="1">
      <alignment horizontal="center" vertical="center"/>
      <protection/>
    </xf>
    <xf numFmtId="0" fontId="22" fillId="0" borderId="13" xfId="61" applyFont="1" applyFill="1" applyBorder="1" applyAlignment="1">
      <alignment horizontal="center" vertical="center"/>
      <protection/>
    </xf>
    <xf numFmtId="0" fontId="27" fillId="0" borderId="66" xfId="0" applyFont="1" applyFill="1" applyBorder="1" applyAlignment="1" applyProtection="1">
      <alignment horizontal="center" vertical="center"/>
      <protection locked="0"/>
    </xf>
    <xf numFmtId="0" fontId="27" fillId="0" borderId="41"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0" fontId="22" fillId="0" borderId="53" xfId="61" applyFont="1" applyFill="1" applyBorder="1" applyAlignment="1">
      <alignment horizontal="center" vertical="center"/>
      <protection/>
    </xf>
    <xf numFmtId="0" fontId="22" fillId="0" borderId="74" xfId="61" applyFont="1" applyFill="1" applyBorder="1" applyAlignment="1">
      <alignment horizontal="center" vertical="center"/>
      <protection/>
    </xf>
    <xf numFmtId="0" fontId="22" fillId="0" borderId="75" xfId="61" applyFont="1" applyFill="1" applyBorder="1" applyAlignment="1">
      <alignment horizontal="center" vertical="center"/>
      <protection/>
    </xf>
    <xf numFmtId="38" fontId="35" fillId="0" borderId="52" xfId="49" applyFont="1" applyFill="1" applyBorder="1" applyAlignment="1">
      <alignment vertical="center"/>
    </xf>
    <xf numFmtId="38" fontId="35" fillId="0" borderId="17" xfId="49" applyFont="1" applyFill="1" applyBorder="1" applyAlignment="1">
      <alignment vertical="center"/>
    </xf>
    <xf numFmtId="38" fontId="35" fillId="0" borderId="120" xfId="49" applyFont="1" applyFill="1" applyBorder="1" applyAlignment="1">
      <alignment vertical="center"/>
    </xf>
    <xf numFmtId="38" fontId="35" fillId="0" borderId="0" xfId="49" applyFont="1" applyFill="1" applyBorder="1" applyAlignment="1">
      <alignment vertical="center"/>
    </xf>
    <xf numFmtId="38" fontId="35" fillId="0" borderId="91" xfId="49" applyFont="1" applyFill="1" applyBorder="1" applyAlignment="1">
      <alignment vertical="center"/>
    </xf>
    <xf numFmtId="38" fontId="35" fillId="0" borderId="37" xfId="49" applyFont="1" applyFill="1" applyBorder="1" applyAlignment="1">
      <alignment vertical="center"/>
    </xf>
    <xf numFmtId="176" fontId="22" fillId="0" borderId="35" xfId="61" applyNumberFormat="1" applyFont="1" applyFill="1" applyBorder="1" applyAlignment="1">
      <alignment horizontal="center" vertical="center"/>
      <protection/>
    </xf>
    <xf numFmtId="176" fontId="22" fillId="0" borderId="36" xfId="61" applyNumberFormat="1" applyFont="1" applyFill="1" applyBorder="1" applyAlignment="1">
      <alignment horizontal="center" vertical="center"/>
      <protection/>
    </xf>
    <xf numFmtId="176" fontId="22" fillId="0" borderId="38" xfId="61" applyNumberFormat="1" applyFont="1" applyFill="1" applyBorder="1" applyAlignment="1">
      <alignment horizontal="center" vertical="center"/>
      <protection/>
    </xf>
    <xf numFmtId="0" fontId="22" fillId="0" borderId="17" xfId="61" applyFont="1" applyFill="1" applyBorder="1" applyAlignment="1">
      <alignment horizontal="center" vertical="center"/>
      <protection/>
    </xf>
    <xf numFmtId="0" fontId="22" fillId="0" borderId="0" xfId="61" applyFont="1" applyFill="1" applyBorder="1" applyAlignment="1">
      <alignment horizontal="center" vertical="center"/>
      <protection/>
    </xf>
    <xf numFmtId="0" fontId="22" fillId="0" borderId="37" xfId="61" applyFont="1" applyFill="1" applyBorder="1" applyAlignment="1">
      <alignment horizontal="center" vertical="center"/>
      <protection/>
    </xf>
    <xf numFmtId="176" fontId="22" fillId="0" borderId="18" xfId="61" applyNumberFormat="1" applyFont="1" applyFill="1" applyBorder="1" applyAlignment="1">
      <alignment horizontal="center" vertical="center" wrapText="1"/>
      <protection/>
    </xf>
    <xf numFmtId="176" fontId="22" fillId="0" borderId="53" xfId="61" applyNumberFormat="1" applyFont="1" applyFill="1" applyBorder="1" applyAlignment="1">
      <alignment horizontal="center" vertical="center"/>
      <protection/>
    </xf>
    <xf numFmtId="176" fontId="22" fillId="0" borderId="19" xfId="61" applyNumberFormat="1" applyFont="1" applyFill="1" applyBorder="1" applyAlignment="1">
      <alignment horizontal="center" vertical="center"/>
      <protection/>
    </xf>
    <xf numFmtId="176" fontId="22" fillId="0" borderId="74" xfId="61" applyNumberFormat="1" applyFont="1" applyFill="1" applyBorder="1" applyAlignment="1">
      <alignment horizontal="center" vertical="center"/>
      <protection/>
    </xf>
    <xf numFmtId="176" fontId="22" fillId="0" borderId="48" xfId="61" applyNumberFormat="1" applyFont="1" applyFill="1" applyBorder="1" applyAlignment="1">
      <alignment horizontal="center" vertical="center"/>
      <protection/>
    </xf>
    <xf numFmtId="176" fontId="22" fillId="0" borderId="75" xfId="61" applyNumberFormat="1" applyFont="1" applyFill="1" applyBorder="1" applyAlignment="1">
      <alignment horizontal="center" vertical="center"/>
      <protection/>
    </xf>
    <xf numFmtId="176" fontId="22" fillId="0" borderId="121" xfId="61" applyNumberFormat="1" applyFont="1" applyFill="1" applyBorder="1" applyAlignment="1">
      <alignment horizontal="distributed" vertical="center"/>
      <protection/>
    </xf>
    <xf numFmtId="176" fontId="22" fillId="0" borderId="122" xfId="61" applyNumberFormat="1" applyFont="1" applyFill="1" applyBorder="1" applyAlignment="1">
      <alignment horizontal="distributed" vertical="center"/>
      <protection/>
    </xf>
    <xf numFmtId="176" fontId="22" fillId="0" borderId="123" xfId="61" applyNumberFormat="1" applyFont="1" applyFill="1" applyBorder="1" applyAlignment="1">
      <alignment horizontal="distributed" vertical="center"/>
      <protection/>
    </xf>
    <xf numFmtId="0" fontId="27" fillId="0" borderId="87"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protection locked="0"/>
    </xf>
    <xf numFmtId="0" fontId="35" fillId="0" borderId="87" xfId="61" applyFont="1" applyFill="1" applyBorder="1" applyAlignment="1">
      <alignment horizontal="center" vertical="center"/>
      <protection/>
    </xf>
    <xf numFmtId="0" fontId="35" fillId="0" borderId="21" xfId="61" applyFont="1" applyFill="1" applyBorder="1" applyAlignment="1">
      <alignment horizontal="center" vertical="center"/>
      <protection/>
    </xf>
    <xf numFmtId="0" fontId="35" fillId="0" borderId="17" xfId="61" applyFont="1" applyFill="1" applyBorder="1" applyAlignment="1">
      <alignment horizontal="center" vertical="center"/>
      <protection/>
    </xf>
    <xf numFmtId="0" fontId="35" fillId="0" borderId="0" xfId="61" applyFont="1" applyFill="1" applyBorder="1" applyAlignment="1">
      <alignment horizontal="center" vertical="center"/>
      <protection/>
    </xf>
    <xf numFmtId="0" fontId="35" fillId="0" borderId="37" xfId="61" applyFont="1" applyFill="1" applyBorder="1" applyAlignment="1">
      <alignment horizontal="center" vertical="center"/>
      <protection/>
    </xf>
    <xf numFmtId="0" fontId="27" fillId="0" borderId="124" xfId="0" applyFont="1" applyFill="1" applyBorder="1" applyAlignment="1" applyProtection="1">
      <alignment horizontal="center" vertical="center"/>
      <protection locked="0"/>
    </xf>
    <xf numFmtId="0" fontId="27" fillId="0" borderId="40"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protection locked="0"/>
    </xf>
    <xf numFmtId="176" fontId="22" fillId="0" borderId="125" xfId="61" applyNumberFormat="1" applyFont="1" applyFill="1" applyBorder="1" applyAlignment="1">
      <alignment horizontal="distributed" vertical="center"/>
      <protection/>
    </xf>
    <xf numFmtId="176" fontId="22" fillId="0" borderId="126" xfId="61" applyNumberFormat="1" applyFont="1" applyFill="1" applyBorder="1" applyAlignment="1">
      <alignment horizontal="distributed" vertical="center"/>
      <protection/>
    </xf>
    <xf numFmtId="0" fontId="27" fillId="0" borderId="54" xfId="0" applyFont="1" applyFill="1" applyBorder="1" applyAlignment="1" applyProtection="1">
      <alignment horizontal="center" vertical="center"/>
      <protection locked="0"/>
    </xf>
    <xf numFmtId="0" fontId="27" fillId="0" borderId="55" xfId="0" applyFont="1" applyFill="1" applyBorder="1" applyAlignment="1" applyProtection="1">
      <alignment horizontal="center" vertical="center"/>
      <protection locked="0"/>
    </xf>
    <xf numFmtId="0" fontId="27" fillId="0" borderId="9" xfId="0" applyFont="1" applyFill="1" applyBorder="1" applyAlignment="1" applyProtection="1">
      <alignment horizontal="center" vertical="center"/>
      <protection locked="0"/>
    </xf>
    <xf numFmtId="0" fontId="35" fillId="0" borderId="54" xfId="61" applyFont="1" applyFill="1" applyBorder="1" applyAlignment="1">
      <alignment horizontal="center" vertical="center"/>
      <protection/>
    </xf>
    <xf numFmtId="0" fontId="35" fillId="0" borderId="55" xfId="61" applyFont="1" applyFill="1" applyBorder="1" applyAlignment="1">
      <alignment horizontal="center" vertical="center"/>
      <protection/>
    </xf>
    <xf numFmtId="38" fontId="35" fillId="0" borderId="106" xfId="61" applyNumberFormat="1" applyFont="1" applyFill="1" applyBorder="1" applyAlignment="1">
      <alignment vertical="center"/>
      <protection/>
    </xf>
    <xf numFmtId="0" fontId="35" fillId="0" borderId="106" xfId="61" applyFont="1" applyFill="1" applyBorder="1" applyAlignment="1">
      <alignment vertical="center"/>
      <protection/>
    </xf>
    <xf numFmtId="0" fontId="35" fillId="0" borderId="89" xfId="61" applyFont="1" applyFill="1" applyBorder="1" applyAlignment="1">
      <alignment vertical="center"/>
      <protection/>
    </xf>
    <xf numFmtId="0" fontId="22" fillId="0" borderId="52" xfId="61" applyFont="1" applyFill="1" applyBorder="1" applyAlignment="1">
      <alignment horizontal="center" vertical="center"/>
      <protection/>
    </xf>
    <xf numFmtId="0" fontId="22" fillId="0" borderId="120" xfId="61" applyFont="1" applyFill="1" applyBorder="1" applyAlignment="1">
      <alignment horizontal="center" vertical="center"/>
      <protection/>
    </xf>
    <xf numFmtId="0" fontId="22" fillId="0" borderId="91" xfId="61" applyFont="1" applyFill="1" applyBorder="1" applyAlignment="1">
      <alignment horizontal="center" vertical="center"/>
      <protection/>
    </xf>
    <xf numFmtId="3" fontId="22" fillId="0" borderId="17" xfId="61" applyNumberFormat="1" applyFont="1" applyFill="1" applyBorder="1" applyAlignment="1">
      <alignment horizontal="center" vertical="center"/>
      <protection/>
    </xf>
    <xf numFmtId="3" fontId="22" fillId="0" borderId="0" xfId="61" applyNumberFormat="1" applyFont="1" applyFill="1" applyBorder="1" applyAlignment="1">
      <alignment horizontal="center" vertical="center"/>
      <protection/>
    </xf>
    <xf numFmtId="3" fontId="22" fillId="0" borderId="37" xfId="61" applyNumberFormat="1" applyFont="1" applyFill="1" applyBorder="1" applyAlignment="1">
      <alignment horizontal="center" vertical="center"/>
      <protection/>
    </xf>
    <xf numFmtId="0" fontId="35" fillId="0" borderId="124" xfId="61" applyFont="1" applyFill="1" applyBorder="1" applyAlignment="1">
      <alignment horizontal="center" vertical="center"/>
      <protection/>
    </xf>
    <xf numFmtId="0" fontId="35" fillId="0" borderId="40" xfId="61" applyFont="1" applyFill="1" applyBorder="1" applyAlignment="1">
      <alignment horizontal="center" vertical="center"/>
      <protection/>
    </xf>
    <xf numFmtId="176" fontId="22" fillId="0" borderId="19" xfId="61" applyNumberFormat="1"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大会要綱" xfId="61"/>
    <cellStyle name="標準_中学生選抜大会要項(1)" xfId="62"/>
    <cellStyle name="Followed Hyperlink" xfId="63"/>
    <cellStyle name="良い" xfId="64"/>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21</xdr:row>
      <xdr:rowOff>38100</xdr:rowOff>
    </xdr:from>
    <xdr:to>
      <xdr:col>6</xdr:col>
      <xdr:colOff>152400</xdr:colOff>
      <xdr:row>22</xdr:row>
      <xdr:rowOff>161925</xdr:rowOff>
    </xdr:to>
    <xdr:sp>
      <xdr:nvSpPr>
        <xdr:cNvPr id="1" name="正方形/長方形 1"/>
        <xdr:cNvSpPr>
          <a:spLocks/>
        </xdr:cNvSpPr>
      </xdr:nvSpPr>
      <xdr:spPr>
        <a:xfrm>
          <a:off x="1514475" y="5200650"/>
          <a:ext cx="276225" cy="3048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23</xdr:row>
      <xdr:rowOff>38100</xdr:rowOff>
    </xdr:from>
    <xdr:to>
      <xdr:col>6</xdr:col>
      <xdr:colOff>152400</xdr:colOff>
      <xdr:row>24</xdr:row>
      <xdr:rowOff>171450</xdr:rowOff>
    </xdr:to>
    <xdr:sp>
      <xdr:nvSpPr>
        <xdr:cNvPr id="2" name="正方形/長方形 2"/>
        <xdr:cNvSpPr>
          <a:spLocks/>
        </xdr:cNvSpPr>
      </xdr:nvSpPr>
      <xdr:spPr>
        <a:xfrm>
          <a:off x="1514475" y="5581650"/>
          <a:ext cx="276225" cy="3238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J27"/>
  <sheetViews>
    <sheetView tabSelected="1" zoomScalePageLayoutView="0" workbookViewId="0" topLeftCell="A1">
      <selection activeCell="L7" sqref="L7"/>
    </sheetView>
  </sheetViews>
  <sheetFormatPr defaultColWidth="8.875" defaultRowHeight="13.5"/>
  <cols>
    <col min="1" max="1" width="3.50390625" style="17" customWidth="1"/>
    <col min="2" max="2" width="2.125" style="16" customWidth="1"/>
    <col min="3" max="3" width="8.875" style="16" customWidth="1"/>
    <col min="4" max="4" width="13.875" style="16" customWidth="1"/>
    <col min="5" max="9" width="8.875" style="16" customWidth="1"/>
    <col min="10" max="10" width="14.875" style="16" customWidth="1"/>
    <col min="11" max="16384" width="8.875" style="16" customWidth="1"/>
  </cols>
  <sheetData>
    <row r="1" spans="1:10" ht="28.5" customHeight="1">
      <c r="A1" s="124" t="s">
        <v>28</v>
      </c>
      <c r="B1" s="124"/>
      <c r="C1" s="124"/>
      <c r="D1" s="124"/>
      <c r="E1" s="124"/>
      <c r="F1" s="124"/>
      <c r="G1" s="124"/>
      <c r="H1" s="124"/>
      <c r="I1" s="124"/>
      <c r="J1" s="124"/>
    </row>
    <row r="3" spans="1:3" ht="13.5">
      <c r="A3" s="34" t="s">
        <v>111</v>
      </c>
      <c r="B3" s="33"/>
      <c r="C3" s="35" t="s">
        <v>110</v>
      </c>
    </row>
    <row r="5" spans="1:2" ht="18" customHeight="1">
      <c r="A5" s="17">
        <v>1</v>
      </c>
      <c r="B5" s="18" t="s">
        <v>29</v>
      </c>
    </row>
    <row r="6" ht="18" customHeight="1">
      <c r="C6" s="16" t="s">
        <v>30</v>
      </c>
    </row>
    <row r="7" ht="18" customHeight="1">
      <c r="C7" s="16" t="s">
        <v>31</v>
      </c>
    </row>
    <row r="8" ht="18" customHeight="1"/>
    <row r="9" spans="1:2" ht="18" customHeight="1">
      <c r="A9" s="17">
        <v>2</v>
      </c>
      <c r="B9" s="18" t="s">
        <v>32</v>
      </c>
    </row>
    <row r="10" ht="18" customHeight="1">
      <c r="C10" s="16" t="s">
        <v>33</v>
      </c>
    </row>
    <row r="11" ht="18" customHeight="1">
      <c r="C11" s="16" t="s">
        <v>176</v>
      </c>
    </row>
    <row r="12" ht="18" customHeight="1"/>
    <row r="13" ht="18" customHeight="1"/>
    <row r="14" ht="18" customHeight="1"/>
    <row r="15" spans="1:2" ht="18" customHeight="1">
      <c r="A15" s="17">
        <v>3</v>
      </c>
      <c r="B15" s="18" t="s">
        <v>34</v>
      </c>
    </row>
    <row r="16" ht="18" customHeight="1">
      <c r="C16" s="16" t="s">
        <v>35</v>
      </c>
    </row>
    <row r="17" ht="18" customHeight="1">
      <c r="C17" s="16" t="s">
        <v>36</v>
      </c>
    </row>
    <row r="18" ht="18" customHeight="1">
      <c r="C18" s="16" t="s">
        <v>37</v>
      </c>
    </row>
    <row r="19" ht="18" customHeight="1">
      <c r="C19" s="16" t="s">
        <v>38</v>
      </c>
    </row>
    <row r="20" ht="18" customHeight="1">
      <c r="C20" s="16" t="s">
        <v>39</v>
      </c>
    </row>
    <row r="21" ht="18" customHeight="1">
      <c r="C21" s="16" t="s">
        <v>40</v>
      </c>
    </row>
    <row r="22" ht="18" customHeight="1"/>
    <row r="23" spans="1:2" ht="18" customHeight="1">
      <c r="A23" s="17">
        <v>4</v>
      </c>
      <c r="B23" s="18" t="s">
        <v>41</v>
      </c>
    </row>
    <row r="24" ht="18" customHeight="1">
      <c r="C24" s="16" t="s">
        <v>42</v>
      </c>
    </row>
    <row r="25" spans="3:5" ht="18" customHeight="1">
      <c r="C25" s="16" t="s">
        <v>43</v>
      </c>
      <c r="D25" s="19" t="s">
        <v>44</v>
      </c>
      <c r="E25" s="16" t="s">
        <v>45</v>
      </c>
    </row>
    <row r="26" spans="3:5" ht="18" customHeight="1">
      <c r="C26" s="16" t="s">
        <v>46</v>
      </c>
      <c r="D26" s="16" t="s">
        <v>47</v>
      </c>
      <c r="E26" s="16" t="s">
        <v>48</v>
      </c>
    </row>
    <row r="27" spans="3:5" ht="18" customHeight="1">
      <c r="C27" s="16" t="s">
        <v>49</v>
      </c>
      <c r="D27" s="16" t="s">
        <v>50</v>
      </c>
      <c r="E27" s="16" t="s">
        <v>51</v>
      </c>
    </row>
  </sheetData>
  <sheetProtection/>
  <mergeCells count="1">
    <mergeCell ref="A1:J1"/>
  </mergeCells>
  <printOptions horizontalCentered="1" verticalCentered="1"/>
  <pageMargins left="0.787" right="0.787" top="0.984" bottom="0.984" header="0.512" footer="0.512"/>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AF44"/>
  <sheetViews>
    <sheetView showZeros="0" zoomScalePageLayoutView="0" workbookViewId="0" topLeftCell="A22">
      <selection activeCell="AC39" sqref="AC39"/>
    </sheetView>
  </sheetViews>
  <sheetFormatPr defaultColWidth="13.00390625" defaultRowHeight="13.5"/>
  <cols>
    <col min="1" max="1" width="3.375" style="1" customWidth="1"/>
    <col min="2" max="26" width="3.625" style="1" customWidth="1"/>
    <col min="27" max="27" width="4.875" style="1" customWidth="1"/>
    <col min="28" max="28" width="4.125" style="36" customWidth="1"/>
    <col min="29" max="29" width="13.00390625" style="36" customWidth="1"/>
    <col min="30" max="30" width="12.875" style="36" customWidth="1"/>
    <col min="31" max="32" width="13.00390625" style="36" customWidth="1"/>
    <col min="33" max="16384" width="13.00390625" style="1" customWidth="1"/>
  </cols>
  <sheetData>
    <row r="1" spans="2:26" ht="30" customHeight="1">
      <c r="B1" s="209" t="s">
        <v>177</v>
      </c>
      <c r="C1" s="210"/>
      <c r="D1" s="210"/>
      <c r="E1" s="210"/>
      <c r="F1" s="210"/>
      <c r="G1" s="210"/>
      <c r="H1" s="210"/>
      <c r="I1" s="210"/>
      <c r="J1" s="210"/>
      <c r="K1" s="210"/>
      <c r="L1" s="210"/>
      <c r="M1" s="210"/>
      <c r="N1" s="210"/>
      <c r="O1" s="210"/>
      <c r="P1" s="210"/>
      <c r="Q1" s="210"/>
      <c r="R1" s="210"/>
      <c r="S1" s="210"/>
      <c r="T1" s="210"/>
      <c r="U1" s="210"/>
      <c r="V1" s="210"/>
      <c r="W1" s="210"/>
      <c r="X1" s="210"/>
      <c r="Y1" s="210"/>
      <c r="Z1" s="210"/>
    </row>
    <row r="2" ht="6.75" customHeight="1" thickBot="1">
      <c r="C2" s="2"/>
    </row>
    <row r="3" spans="2:32" s="37" customFormat="1" ht="27.75" customHeight="1">
      <c r="B3" s="211" t="s">
        <v>0</v>
      </c>
      <c r="C3" s="212"/>
      <c r="D3" s="213"/>
      <c r="E3" s="214"/>
      <c r="F3" s="214"/>
      <c r="G3" s="214"/>
      <c r="H3" s="214"/>
      <c r="I3" s="214"/>
      <c r="J3" s="214"/>
      <c r="K3" s="214"/>
      <c r="L3" s="214"/>
      <c r="M3" s="215"/>
      <c r="N3" s="216" t="s">
        <v>112</v>
      </c>
      <c r="O3" s="217"/>
      <c r="P3" s="212"/>
      <c r="Q3" s="218"/>
      <c r="R3" s="219"/>
      <c r="S3" s="219"/>
      <c r="T3" s="219"/>
      <c r="U3" s="219"/>
      <c r="V3" s="219"/>
      <c r="W3" s="219"/>
      <c r="X3" s="38"/>
      <c r="Y3" s="220" t="s">
        <v>113</v>
      </c>
      <c r="Z3" s="221"/>
      <c r="AB3" s="39"/>
      <c r="AC3" s="39"/>
      <c r="AD3" s="39"/>
      <c r="AE3" s="39"/>
      <c r="AF3" s="39"/>
    </row>
    <row r="4" spans="2:32" s="37" customFormat="1" ht="12.75" customHeight="1">
      <c r="B4" s="225" t="s">
        <v>1</v>
      </c>
      <c r="C4" s="226"/>
      <c r="D4" s="40" t="s">
        <v>114</v>
      </c>
      <c r="E4" s="41"/>
      <c r="F4" s="42"/>
      <c r="G4" s="42"/>
      <c r="H4" s="43" t="s">
        <v>115</v>
      </c>
      <c r="I4" s="44"/>
      <c r="J4" s="42"/>
      <c r="K4" s="42"/>
      <c r="L4" s="43" t="s">
        <v>116</v>
      </c>
      <c r="M4" s="42"/>
      <c r="N4" s="44"/>
      <c r="O4" s="42"/>
      <c r="P4" s="45"/>
      <c r="Q4" s="40" t="s">
        <v>117</v>
      </c>
      <c r="R4" s="46"/>
      <c r="S4" s="46"/>
      <c r="T4" s="46"/>
      <c r="U4" s="46"/>
      <c r="V4" s="46"/>
      <c r="W4" s="46"/>
      <c r="X4" s="46"/>
      <c r="Y4" s="46"/>
      <c r="Z4" s="47"/>
      <c r="AA4" s="39"/>
      <c r="AB4" s="39"/>
      <c r="AC4" s="39"/>
      <c r="AD4" s="39"/>
      <c r="AE4" s="39"/>
      <c r="AF4" s="39"/>
    </row>
    <row r="5" spans="2:27" ht="27.75" customHeight="1" thickBot="1">
      <c r="B5" s="227"/>
      <c r="C5" s="228"/>
      <c r="D5" s="229"/>
      <c r="E5" s="230"/>
      <c r="F5" s="230"/>
      <c r="G5" s="231"/>
      <c r="H5" s="229"/>
      <c r="I5" s="230"/>
      <c r="J5" s="230"/>
      <c r="K5" s="231"/>
      <c r="L5" s="229"/>
      <c r="M5" s="230"/>
      <c r="N5" s="230"/>
      <c r="O5" s="230"/>
      <c r="P5" s="231"/>
      <c r="Q5" s="232"/>
      <c r="R5" s="233"/>
      <c r="S5" s="233"/>
      <c r="T5" s="233"/>
      <c r="U5" s="233"/>
      <c r="V5" s="233"/>
      <c r="W5" s="233"/>
      <c r="X5" s="233"/>
      <c r="Y5" s="233"/>
      <c r="Z5" s="234"/>
      <c r="AA5" s="36"/>
    </row>
    <row r="6" spans="2:5" ht="12" customHeight="1" thickBot="1">
      <c r="B6" s="3"/>
      <c r="C6" s="4"/>
      <c r="E6" s="4"/>
    </row>
    <row r="7" spans="2:26" ht="27.75" customHeight="1" thickBot="1">
      <c r="B7" s="204" t="s">
        <v>118</v>
      </c>
      <c r="C7" s="205"/>
      <c r="D7" s="206"/>
      <c r="E7" s="207">
        <f>+'申込書（参加集計） '!H33</f>
        <v>0</v>
      </c>
      <c r="F7" s="208"/>
      <c r="G7" s="208"/>
      <c r="H7" s="48" t="s">
        <v>2</v>
      </c>
      <c r="I7" s="49"/>
      <c r="J7" s="222" t="s">
        <v>119</v>
      </c>
      <c r="K7" s="205"/>
      <c r="L7" s="205"/>
      <c r="M7" s="223">
        <f>+'申込書（参加集計） '!S33</f>
        <v>0</v>
      </c>
      <c r="N7" s="224"/>
      <c r="O7" s="224"/>
      <c r="P7" s="224"/>
      <c r="Q7" s="50" t="s">
        <v>13</v>
      </c>
      <c r="R7" s="51"/>
      <c r="S7" s="120"/>
      <c r="T7" s="205" t="s">
        <v>120</v>
      </c>
      <c r="U7" s="205"/>
      <c r="V7" s="206"/>
      <c r="W7" s="193"/>
      <c r="X7" s="194"/>
      <c r="Y7" s="194"/>
      <c r="Z7" s="52" t="s">
        <v>121</v>
      </c>
    </row>
    <row r="8" spans="2:26" ht="12" customHeight="1">
      <c r="B8" s="53"/>
      <c r="C8" s="53"/>
      <c r="D8" s="54"/>
      <c r="E8" s="54"/>
      <c r="F8" s="55"/>
      <c r="G8" s="56"/>
      <c r="H8" s="57"/>
      <c r="I8" s="58"/>
      <c r="J8" s="58"/>
      <c r="K8" s="55"/>
      <c r="L8" s="53"/>
      <c r="M8" s="55"/>
      <c r="N8" s="55"/>
      <c r="O8" s="55"/>
      <c r="P8" s="55"/>
      <c r="Q8" s="55"/>
      <c r="R8" s="55"/>
      <c r="S8" s="55"/>
      <c r="T8" s="55"/>
      <c r="U8" s="55"/>
      <c r="V8" s="55"/>
      <c r="W8" s="55"/>
      <c r="X8" s="55"/>
      <c r="Y8" s="55"/>
      <c r="Z8" s="55"/>
    </row>
    <row r="9" spans="2:32" s="59" customFormat="1" ht="21.75" customHeight="1" thickBot="1">
      <c r="B9" s="195" t="s">
        <v>122</v>
      </c>
      <c r="C9" s="195"/>
      <c r="D9" s="195"/>
      <c r="E9" s="195"/>
      <c r="F9" s="195"/>
      <c r="G9" s="195"/>
      <c r="H9" s="195"/>
      <c r="I9" s="195"/>
      <c r="J9" s="195"/>
      <c r="K9" s="195"/>
      <c r="L9" s="195"/>
      <c r="M9" s="195"/>
      <c r="N9" s="195"/>
      <c r="O9" s="195"/>
      <c r="P9" s="195"/>
      <c r="Q9" s="195"/>
      <c r="R9" s="195"/>
      <c r="S9" s="195"/>
      <c r="T9" s="195"/>
      <c r="U9" s="195"/>
      <c r="V9" s="195"/>
      <c r="W9" s="195"/>
      <c r="X9" s="195"/>
      <c r="Y9" s="196"/>
      <c r="Z9" s="196"/>
      <c r="AB9" s="60"/>
      <c r="AC9" s="60"/>
      <c r="AD9" s="60"/>
      <c r="AE9" s="60"/>
      <c r="AF9" s="60"/>
    </row>
    <row r="10" spans="2:32" ht="14.25" customHeight="1">
      <c r="B10" s="197" t="s">
        <v>83</v>
      </c>
      <c r="C10" s="127"/>
      <c r="D10" s="127"/>
      <c r="E10" s="127"/>
      <c r="F10" s="127"/>
      <c r="G10" s="127"/>
      <c r="H10" s="127"/>
      <c r="I10" s="127"/>
      <c r="J10" s="128"/>
      <c r="K10" s="126" t="s">
        <v>157</v>
      </c>
      <c r="L10" s="127"/>
      <c r="M10" s="127"/>
      <c r="N10" s="127"/>
      <c r="O10" s="128"/>
      <c r="P10" s="126" t="s">
        <v>158</v>
      </c>
      <c r="Q10" s="127"/>
      <c r="R10" s="127"/>
      <c r="S10" s="127"/>
      <c r="T10" s="128"/>
      <c r="U10" s="126" t="s">
        <v>84</v>
      </c>
      <c r="V10" s="127"/>
      <c r="W10" s="127"/>
      <c r="X10" s="132"/>
      <c r="Y10" s="143" t="s">
        <v>161</v>
      </c>
      <c r="Z10" s="144"/>
      <c r="AA10" s="36"/>
      <c r="AB10" s="1"/>
      <c r="AC10" s="1"/>
      <c r="AD10" s="1"/>
      <c r="AE10" s="1"/>
      <c r="AF10" s="1"/>
    </row>
    <row r="11" spans="2:32" ht="14.25" customHeight="1">
      <c r="B11" s="198"/>
      <c r="C11" s="199"/>
      <c r="D11" s="199"/>
      <c r="E11" s="199"/>
      <c r="F11" s="199"/>
      <c r="G11" s="199"/>
      <c r="H11" s="199"/>
      <c r="I11" s="199"/>
      <c r="J11" s="200"/>
      <c r="K11" s="129"/>
      <c r="L11" s="130"/>
      <c r="M11" s="130"/>
      <c r="N11" s="130"/>
      <c r="O11" s="131"/>
      <c r="P11" s="129"/>
      <c r="Q11" s="130"/>
      <c r="R11" s="130"/>
      <c r="S11" s="130"/>
      <c r="T11" s="131"/>
      <c r="U11" s="129"/>
      <c r="V11" s="130"/>
      <c r="W11" s="130"/>
      <c r="X11" s="133"/>
      <c r="Y11" s="145"/>
      <c r="Z11" s="146"/>
      <c r="AA11" s="36"/>
      <c r="AB11" s="1"/>
      <c r="AC11" s="1"/>
      <c r="AD11" s="1"/>
      <c r="AE11" s="1"/>
      <c r="AF11" s="1"/>
    </row>
    <row r="12" spans="2:32" ht="14.25" customHeight="1">
      <c r="B12" s="198"/>
      <c r="C12" s="199"/>
      <c r="D12" s="199"/>
      <c r="E12" s="199"/>
      <c r="F12" s="199"/>
      <c r="G12" s="199"/>
      <c r="H12" s="199"/>
      <c r="I12" s="199"/>
      <c r="J12" s="200"/>
      <c r="K12" s="134" t="s">
        <v>85</v>
      </c>
      <c r="L12" s="137" t="s">
        <v>86</v>
      </c>
      <c r="M12" s="137" t="s">
        <v>159</v>
      </c>
      <c r="N12" s="137" t="s">
        <v>175</v>
      </c>
      <c r="O12" s="156" t="s">
        <v>160</v>
      </c>
      <c r="P12" s="134" t="s">
        <v>85</v>
      </c>
      <c r="Q12" s="137" t="s">
        <v>86</v>
      </c>
      <c r="R12" s="137" t="s">
        <v>159</v>
      </c>
      <c r="S12" s="137" t="s">
        <v>175</v>
      </c>
      <c r="T12" s="156" t="s">
        <v>160</v>
      </c>
      <c r="U12" s="134" t="s">
        <v>87</v>
      </c>
      <c r="V12" s="137" t="s">
        <v>88</v>
      </c>
      <c r="W12" s="137" t="s">
        <v>89</v>
      </c>
      <c r="X12" s="140" t="s">
        <v>90</v>
      </c>
      <c r="Y12" s="145"/>
      <c r="Z12" s="146"/>
      <c r="AA12" s="36"/>
      <c r="AB12" s="1"/>
      <c r="AC12" s="1"/>
      <c r="AD12" s="1"/>
      <c r="AE12" s="1"/>
      <c r="AF12" s="1"/>
    </row>
    <row r="13" spans="2:32" ht="14.25" customHeight="1">
      <c r="B13" s="198"/>
      <c r="C13" s="199"/>
      <c r="D13" s="199"/>
      <c r="E13" s="199"/>
      <c r="F13" s="199"/>
      <c r="G13" s="199"/>
      <c r="H13" s="199"/>
      <c r="I13" s="199"/>
      <c r="J13" s="200"/>
      <c r="K13" s="135"/>
      <c r="L13" s="138"/>
      <c r="M13" s="138"/>
      <c r="N13" s="138"/>
      <c r="O13" s="157"/>
      <c r="P13" s="135"/>
      <c r="Q13" s="138"/>
      <c r="R13" s="138"/>
      <c r="S13" s="138"/>
      <c r="T13" s="157"/>
      <c r="U13" s="135"/>
      <c r="V13" s="138"/>
      <c r="W13" s="138"/>
      <c r="X13" s="141"/>
      <c r="Y13" s="145"/>
      <c r="Z13" s="146"/>
      <c r="AA13" s="36"/>
      <c r="AB13" s="1"/>
      <c r="AC13" s="1"/>
      <c r="AD13" s="1"/>
      <c r="AE13" s="1"/>
      <c r="AF13" s="1"/>
    </row>
    <row r="14" spans="2:32" ht="14.25" customHeight="1" thickBot="1">
      <c r="B14" s="201"/>
      <c r="C14" s="202"/>
      <c r="D14" s="202"/>
      <c r="E14" s="202"/>
      <c r="F14" s="202"/>
      <c r="G14" s="202"/>
      <c r="H14" s="202"/>
      <c r="I14" s="202"/>
      <c r="J14" s="203"/>
      <c r="K14" s="136"/>
      <c r="L14" s="139"/>
      <c r="M14" s="139"/>
      <c r="N14" s="139"/>
      <c r="O14" s="158"/>
      <c r="P14" s="136"/>
      <c r="Q14" s="139"/>
      <c r="R14" s="139"/>
      <c r="S14" s="139"/>
      <c r="T14" s="158"/>
      <c r="U14" s="136"/>
      <c r="V14" s="139"/>
      <c r="W14" s="139"/>
      <c r="X14" s="142"/>
      <c r="Y14" s="145"/>
      <c r="Z14" s="146"/>
      <c r="AA14" s="36"/>
      <c r="AB14" s="1"/>
      <c r="AC14" s="1"/>
      <c r="AD14" s="1"/>
      <c r="AE14" s="1"/>
      <c r="AF14" s="1"/>
    </row>
    <row r="15" spans="2:32" ht="24.75" customHeight="1">
      <c r="B15" s="61">
        <v>1</v>
      </c>
      <c r="C15" s="188"/>
      <c r="D15" s="189"/>
      <c r="E15" s="189"/>
      <c r="F15" s="189"/>
      <c r="G15" s="189"/>
      <c r="H15" s="189"/>
      <c r="I15" s="189"/>
      <c r="J15" s="190"/>
      <c r="K15" s="62"/>
      <c r="L15" s="63"/>
      <c r="M15" s="63"/>
      <c r="N15" s="63"/>
      <c r="O15" s="64"/>
      <c r="P15" s="62"/>
      <c r="Q15" s="63"/>
      <c r="R15" s="63"/>
      <c r="S15" s="121"/>
      <c r="T15" s="64"/>
      <c r="U15" s="62"/>
      <c r="V15" s="63"/>
      <c r="W15" s="63"/>
      <c r="X15" s="105"/>
      <c r="Y15" s="145"/>
      <c r="Z15" s="146"/>
      <c r="AA15" s="36"/>
      <c r="AB15" s="1"/>
      <c r="AC15" s="1"/>
      <c r="AD15" s="1"/>
      <c r="AE15" s="1"/>
      <c r="AF15" s="1"/>
    </row>
    <row r="16" spans="2:32" ht="24.75" customHeight="1">
      <c r="B16" s="65">
        <v>2</v>
      </c>
      <c r="C16" s="165"/>
      <c r="D16" s="166"/>
      <c r="E16" s="166"/>
      <c r="F16" s="166"/>
      <c r="G16" s="166"/>
      <c r="H16" s="166"/>
      <c r="I16" s="166"/>
      <c r="J16" s="167"/>
      <c r="K16" s="66"/>
      <c r="L16" s="67"/>
      <c r="M16" s="67"/>
      <c r="N16" s="67"/>
      <c r="O16" s="68"/>
      <c r="P16" s="66"/>
      <c r="Q16" s="67"/>
      <c r="R16" s="67"/>
      <c r="S16" s="122"/>
      <c r="T16" s="68"/>
      <c r="U16" s="66"/>
      <c r="V16" s="67"/>
      <c r="W16" s="67"/>
      <c r="X16" s="106"/>
      <c r="Y16" s="145"/>
      <c r="Z16" s="146"/>
      <c r="AA16" s="36"/>
      <c r="AB16" s="1"/>
      <c r="AC16" s="1"/>
      <c r="AD16" s="1"/>
      <c r="AE16" s="1"/>
      <c r="AF16" s="1"/>
    </row>
    <row r="17" spans="2:32" ht="24.75" customHeight="1">
      <c r="B17" s="65">
        <v>3</v>
      </c>
      <c r="C17" s="165"/>
      <c r="D17" s="166"/>
      <c r="E17" s="166"/>
      <c r="F17" s="166"/>
      <c r="G17" s="166"/>
      <c r="H17" s="166"/>
      <c r="I17" s="166"/>
      <c r="J17" s="167"/>
      <c r="K17" s="66"/>
      <c r="L17" s="67"/>
      <c r="M17" s="67"/>
      <c r="N17" s="67"/>
      <c r="O17" s="68"/>
      <c r="P17" s="66"/>
      <c r="Q17" s="67"/>
      <c r="R17" s="67"/>
      <c r="S17" s="122"/>
      <c r="T17" s="68"/>
      <c r="U17" s="66"/>
      <c r="V17" s="67"/>
      <c r="W17" s="67"/>
      <c r="X17" s="106"/>
      <c r="Y17" s="145"/>
      <c r="Z17" s="146"/>
      <c r="AA17" s="36"/>
      <c r="AB17" s="1"/>
      <c r="AC17" s="1"/>
      <c r="AD17" s="1"/>
      <c r="AE17" s="1"/>
      <c r="AF17" s="1"/>
    </row>
    <row r="18" spans="2:32" ht="24.75" customHeight="1">
      <c r="B18" s="65">
        <v>4</v>
      </c>
      <c r="C18" s="165"/>
      <c r="D18" s="166"/>
      <c r="E18" s="166"/>
      <c r="F18" s="166"/>
      <c r="G18" s="166"/>
      <c r="H18" s="166"/>
      <c r="I18" s="166"/>
      <c r="J18" s="167"/>
      <c r="K18" s="66"/>
      <c r="L18" s="67"/>
      <c r="M18" s="67"/>
      <c r="N18" s="67"/>
      <c r="O18" s="68"/>
      <c r="P18" s="66"/>
      <c r="Q18" s="67"/>
      <c r="R18" s="67"/>
      <c r="S18" s="122"/>
      <c r="T18" s="68"/>
      <c r="U18" s="66"/>
      <c r="V18" s="67"/>
      <c r="W18" s="67"/>
      <c r="X18" s="106"/>
      <c r="Y18" s="145"/>
      <c r="Z18" s="146"/>
      <c r="AA18" s="36"/>
      <c r="AB18" s="1"/>
      <c r="AC18" s="1"/>
      <c r="AD18" s="1"/>
      <c r="AE18" s="1"/>
      <c r="AF18" s="1"/>
    </row>
    <row r="19" spans="2:32" ht="24.75" customHeight="1" thickBot="1">
      <c r="B19" s="65">
        <v>5</v>
      </c>
      <c r="C19" s="165"/>
      <c r="D19" s="166"/>
      <c r="E19" s="166"/>
      <c r="F19" s="166"/>
      <c r="G19" s="166"/>
      <c r="H19" s="166"/>
      <c r="I19" s="166"/>
      <c r="J19" s="167"/>
      <c r="K19" s="66"/>
      <c r="L19" s="67"/>
      <c r="M19" s="67"/>
      <c r="N19" s="67"/>
      <c r="O19" s="68"/>
      <c r="P19" s="107"/>
      <c r="Q19" s="108"/>
      <c r="R19" s="108"/>
      <c r="S19" s="123"/>
      <c r="T19" s="110"/>
      <c r="U19" s="107"/>
      <c r="V19" s="108"/>
      <c r="W19" s="108"/>
      <c r="X19" s="109"/>
      <c r="Y19" s="147"/>
      <c r="Z19" s="148"/>
      <c r="AA19" s="36"/>
      <c r="AB19" s="1"/>
      <c r="AC19" s="1"/>
      <c r="AD19" s="1"/>
      <c r="AE19" s="1"/>
      <c r="AF19" s="1"/>
    </row>
    <row r="20" spans="2:26" ht="12" customHeight="1">
      <c r="B20" s="69"/>
      <c r="C20" s="69"/>
      <c r="D20" s="69"/>
      <c r="E20" s="69"/>
      <c r="F20" s="69"/>
      <c r="G20" s="69"/>
      <c r="H20" s="69"/>
      <c r="I20" s="69"/>
      <c r="J20" s="69"/>
      <c r="K20" s="69"/>
      <c r="L20" s="69"/>
      <c r="M20" s="69"/>
      <c r="N20" s="69"/>
      <c r="O20" s="69"/>
      <c r="P20" s="69"/>
      <c r="Q20" s="69"/>
      <c r="R20" s="69"/>
      <c r="S20" s="69"/>
      <c r="T20" s="69"/>
      <c r="U20" s="69"/>
      <c r="V20" s="69"/>
      <c r="W20" s="69"/>
      <c r="X20" s="69"/>
      <c r="Y20" s="36"/>
      <c r="Z20" s="36"/>
    </row>
    <row r="21" ht="21" customHeight="1" thickBot="1">
      <c r="B21" s="70" t="s">
        <v>123</v>
      </c>
    </row>
    <row r="22" spans="2:32" ht="14.25" customHeight="1">
      <c r="B22" s="170" t="s">
        <v>78</v>
      </c>
      <c r="C22" s="171"/>
      <c r="D22" s="172"/>
      <c r="E22" s="179" t="s">
        <v>79</v>
      </c>
      <c r="F22" s="182"/>
      <c r="G22" s="183"/>
      <c r="H22" s="191" t="s">
        <v>80</v>
      </c>
      <c r="I22" s="184"/>
      <c r="J22" s="184"/>
      <c r="K22" s="186" t="s">
        <v>81</v>
      </c>
      <c r="L22" s="71" t="s">
        <v>124</v>
      </c>
      <c r="AB22" s="1"/>
      <c r="AC22" s="1"/>
      <c r="AD22" s="1"/>
      <c r="AE22" s="1"/>
      <c r="AF22" s="1"/>
    </row>
    <row r="23" spans="2:32" ht="15.75" thickBot="1">
      <c r="B23" s="173"/>
      <c r="C23" s="174"/>
      <c r="D23" s="175"/>
      <c r="E23" s="180"/>
      <c r="F23" s="159"/>
      <c r="G23" s="160"/>
      <c r="H23" s="192"/>
      <c r="I23" s="185"/>
      <c r="J23" s="185"/>
      <c r="K23" s="187"/>
      <c r="L23" s="71" t="s">
        <v>125</v>
      </c>
      <c r="AB23" s="1"/>
      <c r="AC23" s="1"/>
      <c r="AD23" s="1"/>
      <c r="AE23" s="1"/>
      <c r="AF23" s="1"/>
    </row>
    <row r="24" spans="2:32" ht="15">
      <c r="B24" s="173"/>
      <c r="C24" s="174"/>
      <c r="D24" s="175"/>
      <c r="E24" s="180"/>
      <c r="F24" s="159"/>
      <c r="G24" s="160"/>
      <c r="H24" s="163" t="s">
        <v>82</v>
      </c>
      <c r="I24" s="29"/>
      <c r="J24" s="30"/>
      <c r="K24" s="72"/>
      <c r="L24" s="71" t="s">
        <v>126</v>
      </c>
      <c r="AB24" s="1"/>
      <c r="AC24" s="1"/>
      <c r="AD24" s="1"/>
      <c r="AE24" s="1"/>
      <c r="AF24" s="1"/>
    </row>
    <row r="25" spans="2:32" ht="15.75" thickBot="1">
      <c r="B25" s="176"/>
      <c r="C25" s="177"/>
      <c r="D25" s="178"/>
      <c r="E25" s="181"/>
      <c r="F25" s="161"/>
      <c r="G25" s="162"/>
      <c r="H25" s="164"/>
      <c r="I25" s="31"/>
      <c r="J25" s="24"/>
      <c r="K25" s="23"/>
      <c r="L25" s="71" t="s">
        <v>127</v>
      </c>
      <c r="AB25" s="1"/>
      <c r="AC25" s="1"/>
      <c r="AD25" s="1"/>
      <c r="AE25" s="1"/>
      <c r="AF25" s="1"/>
    </row>
    <row r="26" spans="2:32" ht="17.25" customHeight="1">
      <c r="B26" s="98"/>
      <c r="C26" s="98"/>
      <c r="D26" s="98"/>
      <c r="E26" s="100"/>
      <c r="F26" s="104"/>
      <c r="G26" s="104"/>
      <c r="H26" s="101"/>
      <c r="I26" s="24"/>
      <c r="J26" s="24"/>
      <c r="K26" s="23"/>
      <c r="L26" s="71"/>
      <c r="AB26" s="1"/>
      <c r="AC26" s="1"/>
      <c r="AD26" s="1"/>
      <c r="AE26" s="1"/>
      <c r="AF26" s="1"/>
    </row>
    <row r="27" spans="2:6" ht="17.25" customHeight="1">
      <c r="B27" s="70" t="s">
        <v>139</v>
      </c>
      <c r="C27" s="102"/>
      <c r="F27" s="71" t="s">
        <v>140</v>
      </c>
    </row>
    <row r="28" spans="2:6" ht="17.25" customHeight="1">
      <c r="B28" s="102"/>
      <c r="C28" s="102"/>
      <c r="F28" s="71" t="s">
        <v>145</v>
      </c>
    </row>
    <row r="29" spans="2:6" ht="17.25" customHeight="1">
      <c r="B29" s="102"/>
      <c r="C29" s="102"/>
      <c r="F29" s="71" t="s">
        <v>144</v>
      </c>
    </row>
    <row r="30" spans="2:26" ht="15.75" customHeight="1">
      <c r="B30" s="99"/>
      <c r="C30" s="235" t="s">
        <v>141</v>
      </c>
      <c r="D30" s="235"/>
      <c r="E30" s="235"/>
      <c r="F30" s="235"/>
      <c r="G30" s="235"/>
      <c r="H30" s="235"/>
      <c r="I30" s="235" t="s">
        <v>142</v>
      </c>
      <c r="J30" s="235"/>
      <c r="K30" s="235"/>
      <c r="L30" s="235"/>
      <c r="M30" s="235"/>
      <c r="N30" s="235"/>
      <c r="O30" s="235"/>
      <c r="P30" s="235"/>
      <c r="Q30" s="235"/>
      <c r="R30" s="235"/>
      <c r="S30" s="235"/>
      <c r="T30" s="235"/>
      <c r="U30" s="235"/>
      <c r="V30" s="235"/>
      <c r="W30" s="235" t="s">
        <v>143</v>
      </c>
      <c r="X30" s="235"/>
      <c r="Y30" s="235"/>
      <c r="Z30" s="235"/>
    </row>
    <row r="31" spans="2:26" ht="23.25" customHeight="1">
      <c r="B31" s="99">
        <v>1</v>
      </c>
      <c r="C31" s="168"/>
      <c r="D31" s="168"/>
      <c r="E31" s="168"/>
      <c r="F31" s="168"/>
      <c r="G31" s="168"/>
      <c r="H31" s="168"/>
      <c r="I31" s="169"/>
      <c r="J31" s="149"/>
      <c r="K31" s="149"/>
      <c r="L31" s="149"/>
      <c r="M31" s="149"/>
      <c r="N31" s="149"/>
      <c r="O31" s="103" t="s">
        <v>146</v>
      </c>
      <c r="P31" s="149"/>
      <c r="Q31" s="149"/>
      <c r="R31" s="149"/>
      <c r="S31" s="149"/>
      <c r="T31" s="149"/>
      <c r="U31" s="149"/>
      <c r="V31" s="150"/>
      <c r="W31" s="151"/>
      <c r="X31" s="151"/>
      <c r="Y31" s="151"/>
      <c r="Z31" s="151"/>
    </row>
    <row r="32" spans="2:26" ht="23.25" customHeight="1">
      <c r="B32" s="99">
        <v>2</v>
      </c>
      <c r="C32" s="168"/>
      <c r="D32" s="168"/>
      <c r="E32" s="168"/>
      <c r="F32" s="168"/>
      <c r="G32" s="168"/>
      <c r="H32" s="168"/>
      <c r="I32" s="169"/>
      <c r="J32" s="149"/>
      <c r="K32" s="149"/>
      <c r="L32" s="149"/>
      <c r="M32" s="149"/>
      <c r="N32" s="149"/>
      <c r="O32" s="103" t="s">
        <v>146</v>
      </c>
      <c r="P32" s="149"/>
      <c r="Q32" s="149"/>
      <c r="R32" s="149"/>
      <c r="S32" s="149"/>
      <c r="T32" s="149"/>
      <c r="U32" s="149"/>
      <c r="V32" s="150"/>
      <c r="W32" s="151"/>
      <c r="X32" s="151"/>
      <c r="Y32" s="151"/>
      <c r="Z32" s="151"/>
    </row>
    <row r="33" spans="2:26" ht="23.25" customHeight="1">
      <c r="B33" s="99">
        <v>3</v>
      </c>
      <c r="C33" s="168"/>
      <c r="D33" s="168"/>
      <c r="E33" s="168"/>
      <c r="F33" s="168"/>
      <c r="G33" s="168"/>
      <c r="H33" s="168"/>
      <c r="I33" s="169"/>
      <c r="J33" s="149"/>
      <c r="K33" s="149"/>
      <c r="L33" s="149"/>
      <c r="M33" s="149"/>
      <c r="N33" s="149"/>
      <c r="O33" s="103" t="s">
        <v>146</v>
      </c>
      <c r="P33" s="149"/>
      <c r="Q33" s="149"/>
      <c r="R33" s="149"/>
      <c r="S33" s="149"/>
      <c r="T33" s="149"/>
      <c r="U33" s="149"/>
      <c r="V33" s="150"/>
      <c r="W33" s="151"/>
      <c r="X33" s="151"/>
      <c r="Y33" s="151"/>
      <c r="Z33" s="151"/>
    </row>
    <row r="34" spans="2:26" ht="23.25" customHeight="1">
      <c r="B34" s="99">
        <v>4</v>
      </c>
      <c r="C34" s="168"/>
      <c r="D34" s="168"/>
      <c r="E34" s="168"/>
      <c r="F34" s="168"/>
      <c r="G34" s="168"/>
      <c r="H34" s="168"/>
      <c r="I34" s="169"/>
      <c r="J34" s="149"/>
      <c r="K34" s="149"/>
      <c r="L34" s="149"/>
      <c r="M34" s="149"/>
      <c r="N34" s="149"/>
      <c r="O34" s="103" t="s">
        <v>146</v>
      </c>
      <c r="P34" s="149"/>
      <c r="Q34" s="149"/>
      <c r="R34" s="149"/>
      <c r="S34" s="149"/>
      <c r="T34" s="149"/>
      <c r="U34" s="149"/>
      <c r="V34" s="150"/>
      <c r="W34" s="151"/>
      <c r="X34" s="151"/>
      <c r="Y34" s="151"/>
      <c r="Z34" s="151"/>
    </row>
    <row r="35" spans="2:26" ht="23.25" customHeight="1">
      <c r="B35" s="99">
        <v>5</v>
      </c>
      <c r="C35" s="168"/>
      <c r="D35" s="168"/>
      <c r="E35" s="168"/>
      <c r="F35" s="168"/>
      <c r="G35" s="168"/>
      <c r="H35" s="168"/>
      <c r="I35" s="169"/>
      <c r="J35" s="149"/>
      <c r="K35" s="149"/>
      <c r="L35" s="149"/>
      <c r="M35" s="149"/>
      <c r="N35" s="149"/>
      <c r="O35" s="103" t="s">
        <v>146</v>
      </c>
      <c r="P35" s="149"/>
      <c r="Q35" s="149"/>
      <c r="R35" s="149"/>
      <c r="S35" s="149"/>
      <c r="T35" s="149"/>
      <c r="U35" s="149"/>
      <c r="V35" s="150"/>
      <c r="W35" s="151"/>
      <c r="X35" s="151"/>
      <c r="Y35" s="151"/>
      <c r="Z35" s="151"/>
    </row>
    <row r="36" spans="2:26" ht="23.25" customHeight="1">
      <c r="B36" s="99">
        <v>6</v>
      </c>
      <c r="C36" s="168"/>
      <c r="D36" s="168"/>
      <c r="E36" s="168"/>
      <c r="F36" s="168"/>
      <c r="G36" s="168"/>
      <c r="H36" s="168"/>
      <c r="I36" s="169"/>
      <c r="J36" s="149"/>
      <c r="K36" s="149"/>
      <c r="L36" s="149"/>
      <c r="M36" s="149"/>
      <c r="N36" s="149"/>
      <c r="O36" s="103" t="s">
        <v>146</v>
      </c>
      <c r="P36" s="149"/>
      <c r="Q36" s="149"/>
      <c r="R36" s="149"/>
      <c r="S36" s="149"/>
      <c r="T36" s="149"/>
      <c r="U36" s="149"/>
      <c r="V36" s="150"/>
      <c r="W36" s="151"/>
      <c r="X36" s="151"/>
      <c r="Y36" s="151"/>
      <c r="Z36" s="151"/>
    </row>
    <row r="37" spans="21:26" ht="23.25" customHeight="1">
      <c r="U37" s="239" t="s">
        <v>138</v>
      </c>
      <c r="V37" s="240"/>
      <c r="W37" s="236">
        <f>SUM(W31:Z36)</f>
        <v>0</v>
      </c>
      <c r="X37" s="237"/>
      <c r="Y37" s="237"/>
      <c r="Z37" s="238"/>
    </row>
    <row r="38" spans="2:6" ht="13.5">
      <c r="B38" s="1" t="s">
        <v>147</v>
      </c>
      <c r="F38" s="1" t="s">
        <v>148</v>
      </c>
    </row>
    <row r="39" spans="2:26" ht="16.5" customHeight="1">
      <c r="B39" s="99">
        <v>1</v>
      </c>
      <c r="C39" s="152" t="s">
        <v>149</v>
      </c>
      <c r="D39" s="152"/>
      <c r="E39" s="152"/>
      <c r="F39" s="152"/>
      <c r="G39" s="152"/>
      <c r="H39" s="152"/>
      <c r="I39" s="153" t="s">
        <v>150</v>
      </c>
      <c r="J39" s="154"/>
      <c r="K39" s="154"/>
      <c r="L39" s="154"/>
      <c r="M39" s="154"/>
      <c r="N39" s="154"/>
      <c r="O39" s="103" t="s">
        <v>146</v>
      </c>
      <c r="P39" s="154" t="s">
        <v>151</v>
      </c>
      <c r="Q39" s="154"/>
      <c r="R39" s="154"/>
      <c r="S39" s="154"/>
      <c r="T39" s="154"/>
      <c r="U39" s="154"/>
      <c r="V39" s="155"/>
      <c r="W39" s="125">
        <v>360</v>
      </c>
      <c r="X39" s="125"/>
      <c r="Y39" s="125"/>
      <c r="Z39" s="125"/>
    </row>
    <row r="40" spans="2:26" ht="16.5" customHeight="1">
      <c r="B40" s="99">
        <v>2</v>
      </c>
      <c r="C40" s="152" t="s">
        <v>152</v>
      </c>
      <c r="D40" s="152"/>
      <c r="E40" s="152"/>
      <c r="F40" s="152"/>
      <c r="G40" s="152"/>
      <c r="H40" s="152"/>
      <c r="I40" s="153" t="s">
        <v>153</v>
      </c>
      <c r="J40" s="154"/>
      <c r="K40" s="154"/>
      <c r="L40" s="154"/>
      <c r="M40" s="154"/>
      <c r="N40" s="154"/>
      <c r="O40" s="103" t="s">
        <v>146</v>
      </c>
      <c r="P40" s="154" t="s">
        <v>154</v>
      </c>
      <c r="Q40" s="154"/>
      <c r="R40" s="154"/>
      <c r="S40" s="154"/>
      <c r="T40" s="154"/>
      <c r="U40" s="154"/>
      <c r="V40" s="155"/>
      <c r="W40" s="125">
        <v>800</v>
      </c>
      <c r="X40" s="125"/>
      <c r="Y40" s="125"/>
      <c r="Z40" s="125"/>
    </row>
    <row r="41" spans="21:25" ht="13.5">
      <c r="U41" s="1" t="s">
        <v>155</v>
      </c>
      <c r="Y41" s="1" t="s">
        <v>156</v>
      </c>
    </row>
    <row r="42" ht="8.25" customHeight="1"/>
    <row r="43" ht="8.25" customHeight="1"/>
    <row r="44" spans="2:25" s="36" customFormat="1" ht="21.75" customHeight="1">
      <c r="B44" s="70" t="s">
        <v>162</v>
      </c>
      <c r="C44" s="112"/>
      <c r="D44" s="112"/>
      <c r="E44" s="112"/>
      <c r="F44" s="114"/>
      <c r="G44" s="114"/>
      <c r="H44" s="114"/>
      <c r="I44" s="114"/>
      <c r="J44" s="113"/>
      <c r="N44" s="36" t="s">
        <v>163</v>
      </c>
      <c r="Q44" s="111"/>
      <c r="R44" s="36" t="s">
        <v>164</v>
      </c>
      <c r="U44" s="36" t="s">
        <v>165</v>
      </c>
      <c r="X44" s="111"/>
      <c r="Y44" s="36" t="s">
        <v>164</v>
      </c>
    </row>
  </sheetData>
  <sheetProtection/>
  <mergeCells count="87">
    <mergeCell ref="S12:S14"/>
    <mergeCell ref="W39:Z39"/>
    <mergeCell ref="C36:H36"/>
    <mergeCell ref="I36:N36"/>
    <mergeCell ref="P36:V36"/>
    <mergeCell ref="C34:H34"/>
    <mergeCell ref="I34:N34"/>
    <mergeCell ref="P34:V34"/>
    <mergeCell ref="W34:Z34"/>
    <mergeCell ref="W36:Z36"/>
    <mergeCell ref="W37:Z37"/>
    <mergeCell ref="P32:V32"/>
    <mergeCell ref="W32:Z32"/>
    <mergeCell ref="C33:H33"/>
    <mergeCell ref="I33:N33"/>
    <mergeCell ref="P33:V33"/>
    <mergeCell ref="W33:Z33"/>
    <mergeCell ref="U37:V37"/>
    <mergeCell ref="C32:H32"/>
    <mergeCell ref="I32:N32"/>
    <mergeCell ref="C30:H30"/>
    <mergeCell ref="W30:Z30"/>
    <mergeCell ref="C31:H31"/>
    <mergeCell ref="I31:N31"/>
    <mergeCell ref="P31:V31"/>
    <mergeCell ref="W31:Z31"/>
    <mergeCell ref="I30:V30"/>
    <mergeCell ref="J7:L7"/>
    <mergeCell ref="M7:P7"/>
    <mergeCell ref="T7:V7"/>
    <mergeCell ref="B4:C5"/>
    <mergeCell ref="D5:G5"/>
    <mergeCell ref="H5:K5"/>
    <mergeCell ref="L5:P5"/>
    <mergeCell ref="Q5:Z5"/>
    <mergeCell ref="B1:Z1"/>
    <mergeCell ref="B3:C3"/>
    <mergeCell ref="D3:M3"/>
    <mergeCell ref="N3:P3"/>
    <mergeCell ref="Q3:W3"/>
    <mergeCell ref="K12:K14"/>
    <mergeCell ref="L12:L14"/>
    <mergeCell ref="M12:M14"/>
    <mergeCell ref="N12:N14"/>
    <mergeCell ref="Y3:Z3"/>
    <mergeCell ref="P12:P14"/>
    <mergeCell ref="Q12:Q14"/>
    <mergeCell ref="R12:R14"/>
    <mergeCell ref="T12:T14"/>
    <mergeCell ref="W7:Y7"/>
    <mergeCell ref="B9:Z9"/>
    <mergeCell ref="B10:J14"/>
    <mergeCell ref="K10:O11"/>
    <mergeCell ref="B7:D7"/>
    <mergeCell ref="E7:G7"/>
    <mergeCell ref="I22:J23"/>
    <mergeCell ref="K22:K23"/>
    <mergeCell ref="C15:J15"/>
    <mergeCell ref="C16:J16"/>
    <mergeCell ref="C17:J17"/>
    <mergeCell ref="H22:H23"/>
    <mergeCell ref="O12:O14"/>
    <mergeCell ref="F24:G25"/>
    <mergeCell ref="H24:H25"/>
    <mergeCell ref="C18:J18"/>
    <mergeCell ref="C35:H35"/>
    <mergeCell ref="I35:N35"/>
    <mergeCell ref="C19:J19"/>
    <mergeCell ref="B22:D25"/>
    <mergeCell ref="E22:E25"/>
    <mergeCell ref="F22:G23"/>
    <mergeCell ref="C39:H39"/>
    <mergeCell ref="I39:N39"/>
    <mergeCell ref="P39:V39"/>
    <mergeCell ref="C40:H40"/>
    <mergeCell ref="I40:N40"/>
    <mergeCell ref="P40:V40"/>
    <mergeCell ref="W40:Z40"/>
    <mergeCell ref="P10:T11"/>
    <mergeCell ref="U10:X11"/>
    <mergeCell ref="U12:U14"/>
    <mergeCell ref="V12:V14"/>
    <mergeCell ref="W12:W14"/>
    <mergeCell ref="X12:X14"/>
    <mergeCell ref="Y10:Z19"/>
    <mergeCell ref="P35:V35"/>
    <mergeCell ref="W35:Z35"/>
  </mergeCells>
  <dataValidations count="1">
    <dataValidation type="list" allowBlank="1" showInputMessage="1" showErrorMessage="1" sqref="F22 F24">
      <formula1>"✓,    ,"</formula1>
    </dataValidation>
  </dataValidations>
  <printOptions horizontalCentered="1" verticalCentered="1"/>
  <pageMargins left="0.7086614173228347" right="0.15748031496062992" top="0.5118110236220472" bottom="0.35433070866141736" header="0.1968503937007874" footer="0.1968503937007874"/>
  <pageSetup blackAndWhite="1" horizontalDpi="600" verticalDpi="600" orientation="portrait" paperSize="9" scale="99" r:id="rId4"/>
  <drawing r:id="rId3"/>
  <legacyDrawing r:id="rId2"/>
</worksheet>
</file>

<file path=xl/worksheets/sheet3.xml><?xml version="1.0" encoding="utf-8"?>
<worksheet xmlns="http://schemas.openxmlformats.org/spreadsheetml/2006/main" xmlns:r="http://schemas.openxmlformats.org/officeDocument/2006/relationships">
  <sheetPr>
    <tabColor theme="9" tint="0.39998000860214233"/>
  </sheetPr>
  <dimension ref="B1:T152"/>
  <sheetViews>
    <sheetView showZeros="0" view="pageBreakPreview" zoomScale="75" zoomScaleSheetLayoutView="75" zoomScalePageLayoutView="0" workbookViewId="0" topLeftCell="A1">
      <selection activeCell="B55" sqref="B55:D55"/>
    </sheetView>
  </sheetViews>
  <sheetFormatPr defaultColWidth="13.00390625" defaultRowHeight="13.5"/>
  <cols>
    <col min="1" max="1" width="3.625" style="11" customWidth="1"/>
    <col min="2" max="2" width="6.50390625" style="11" customWidth="1"/>
    <col min="3" max="3" width="8.875" style="15" customWidth="1"/>
    <col min="4" max="4" width="7.875" style="15" customWidth="1"/>
    <col min="5" max="17" width="5.625" style="15" customWidth="1"/>
    <col min="18" max="20" width="13.00390625" style="11" customWidth="1"/>
    <col min="21" max="21" width="16.125" style="11" customWidth="1"/>
    <col min="22" max="23" width="2.625" style="11" customWidth="1"/>
    <col min="24" max="28" width="13.00390625" style="11" customWidth="1"/>
    <col min="29" max="29" width="3.125" style="11" customWidth="1"/>
    <col min="30" max="30" width="13.00390625" style="11" customWidth="1"/>
    <col min="31" max="31" width="1.12109375" style="11" customWidth="1"/>
    <col min="32" max="32" width="6.00390625" style="11" customWidth="1"/>
    <col min="33" max="35" width="13.00390625" style="11" customWidth="1"/>
    <col min="36" max="36" width="12.875" style="11" customWidth="1"/>
    <col min="37" max="16384" width="13.00390625" style="11" customWidth="1"/>
  </cols>
  <sheetData>
    <row r="1" spans="2:17" ht="27" customHeight="1" thickBot="1">
      <c r="B1" s="265" t="str">
        <f>+'１申込書'!B1:Z1</f>
        <v>第38回　静岡県少年少女空手道選手権大会</v>
      </c>
      <c r="C1" s="265"/>
      <c r="D1" s="265"/>
      <c r="E1" s="265"/>
      <c r="F1" s="265"/>
      <c r="G1" s="265"/>
      <c r="H1" s="265"/>
      <c r="I1" s="265"/>
      <c r="J1" s="265"/>
      <c r="K1" s="265"/>
      <c r="L1" s="265"/>
      <c r="M1" s="256" t="s">
        <v>92</v>
      </c>
      <c r="N1" s="256"/>
      <c r="O1" s="256"/>
      <c r="P1" s="256"/>
      <c r="Q1" s="256"/>
    </row>
    <row r="2" spans="2:17" s="59" customFormat="1" ht="27" customHeight="1" thickBot="1">
      <c r="B2" s="262" t="s">
        <v>128</v>
      </c>
      <c r="C2" s="263"/>
      <c r="D2" s="263"/>
      <c r="E2" s="264">
        <f>+'１申込書'!$D$3</f>
        <v>0</v>
      </c>
      <c r="F2" s="264"/>
      <c r="G2" s="264"/>
      <c r="H2" s="264"/>
      <c r="I2" s="264"/>
      <c r="J2" s="264"/>
      <c r="K2" s="264"/>
      <c r="L2" s="264"/>
      <c r="M2" s="74"/>
      <c r="N2" s="75" t="s">
        <v>129</v>
      </c>
      <c r="O2" s="76"/>
      <c r="P2" s="74"/>
      <c r="Q2" s="76"/>
    </row>
    <row r="3" spans="3:20" s="77" customFormat="1" ht="15.75" customHeight="1" thickBot="1">
      <c r="C3" s="78"/>
      <c r="D3" s="79"/>
      <c r="E3" s="80" t="s">
        <v>130</v>
      </c>
      <c r="F3" s="81"/>
      <c r="G3" s="81"/>
      <c r="H3" s="81"/>
      <c r="I3" s="82"/>
      <c r="J3" s="82"/>
      <c r="K3" s="79"/>
      <c r="L3" s="79"/>
      <c r="M3" s="79"/>
      <c r="N3" s="79"/>
      <c r="O3" s="79"/>
      <c r="P3" s="73"/>
      <c r="Q3" s="83"/>
      <c r="R3" s="83"/>
      <c r="S3" s="83"/>
      <c r="T3" s="83"/>
    </row>
    <row r="4" spans="2:17" ht="19.5" customHeight="1" thickBot="1">
      <c r="B4" s="284" t="s">
        <v>27</v>
      </c>
      <c r="C4" s="285"/>
      <c r="D4" s="286"/>
      <c r="E4" s="260" t="s">
        <v>95</v>
      </c>
      <c r="F4" s="261"/>
      <c r="G4" s="261"/>
      <c r="H4" s="261"/>
      <c r="I4" s="261"/>
      <c r="J4" s="261" t="s">
        <v>109</v>
      </c>
      <c r="K4" s="261"/>
      <c r="L4" s="261"/>
      <c r="M4" s="261"/>
      <c r="N4" s="261"/>
      <c r="O4" s="257" t="s">
        <v>108</v>
      </c>
      <c r="P4" s="258"/>
      <c r="Q4" s="259"/>
    </row>
    <row r="5" spans="2:17" ht="24.75" customHeight="1">
      <c r="B5" s="25"/>
      <c r="C5" s="266" t="s">
        <v>98</v>
      </c>
      <c r="D5" s="269" t="s">
        <v>93</v>
      </c>
      <c r="E5" s="272"/>
      <c r="F5" s="253"/>
      <c r="G5" s="253"/>
      <c r="H5" s="253"/>
      <c r="I5" s="253"/>
      <c r="J5" s="253"/>
      <c r="K5" s="253"/>
      <c r="L5" s="253"/>
      <c r="M5" s="253"/>
      <c r="N5" s="253"/>
      <c r="O5" s="253"/>
      <c r="P5" s="254"/>
      <c r="Q5" s="255"/>
    </row>
    <row r="6" spans="2:17" ht="24.75" customHeight="1">
      <c r="B6" s="25"/>
      <c r="C6" s="267"/>
      <c r="D6" s="270"/>
      <c r="E6" s="245"/>
      <c r="F6" s="242"/>
      <c r="G6" s="242"/>
      <c r="H6" s="242"/>
      <c r="I6" s="243"/>
      <c r="J6" s="241"/>
      <c r="K6" s="242"/>
      <c r="L6" s="242"/>
      <c r="M6" s="242"/>
      <c r="N6" s="243"/>
      <c r="O6" s="241"/>
      <c r="P6" s="242"/>
      <c r="Q6" s="244"/>
    </row>
    <row r="7" spans="2:17" ht="24.75" customHeight="1">
      <c r="B7" s="25"/>
      <c r="C7" s="267"/>
      <c r="D7" s="270"/>
      <c r="E7" s="245"/>
      <c r="F7" s="242"/>
      <c r="G7" s="242"/>
      <c r="H7" s="242"/>
      <c r="I7" s="243"/>
      <c r="J7" s="241"/>
      <c r="K7" s="242"/>
      <c r="L7" s="242"/>
      <c r="M7" s="242"/>
      <c r="N7" s="243"/>
      <c r="O7" s="241"/>
      <c r="P7" s="242"/>
      <c r="Q7" s="244"/>
    </row>
    <row r="8" spans="2:17" ht="24.75" customHeight="1" thickBot="1">
      <c r="B8" s="25"/>
      <c r="C8" s="267"/>
      <c r="D8" s="271"/>
      <c r="E8" s="252"/>
      <c r="F8" s="249"/>
      <c r="G8" s="249"/>
      <c r="H8" s="249"/>
      <c r="I8" s="249"/>
      <c r="J8" s="249"/>
      <c r="K8" s="249"/>
      <c r="L8" s="249"/>
      <c r="M8" s="249"/>
      <c r="N8" s="249"/>
      <c r="O8" s="249"/>
      <c r="P8" s="250"/>
      <c r="Q8" s="251"/>
    </row>
    <row r="9" spans="2:17" ht="24.75" customHeight="1">
      <c r="B9" s="25"/>
      <c r="C9" s="267"/>
      <c r="D9" s="273" t="s">
        <v>94</v>
      </c>
      <c r="E9" s="272"/>
      <c r="F9" s="253"/>
      <c r="G9" s="253"/>
      <c r="H9" s="253"/>
      <c r="I9" s="253"/>
      <c r="J9" s="253"/>
      <c r="K9" s="253"/>
      <c r="L9" s="253"/>
      <c r="M9" s="253"/>
      <c r="N9" s="253"/>
      <c r="O9" s="253"/>
      <c r="P9" s="254"/>
      <c r="Q9" s="255"/>
    </row>
    <row r="10" spans="2:17" ht="24.75" customHeight="1">
      <c r="B10" s="25"/>
      <c r="C10" s="267"/>
      <c r="D10" s="274"/>
      <c r="E10" s="245"/>
      <c r="F10" s="242"/>
      <c r="G10" s="242"/>
      <c r="H10" s="242"/>
      <c r="I10" s="243"/>
      <c r="J10" s="241"/>
      <c r="K10" s="242"/>
      <c r="L10" s="242"/>
      <c r="M10" s="242"/>
      <c r="N10" s="243"/>
      <c r="O10" s="241"/>
      <c r="P10" s="242"/>
      <c r="Q10" s="244"/>
    </row>
    <row r="11" spans="2:17" ht="24.75" customHeight="1">
      <c r="B11" s="25"/>
      <c r="C11" s="267"/>
      <c r="D11" s="274"/>
      <c r="E11" s="245"/>
      <c r="F11" s="242"/>
      <c r="G11" s="242"/>
      <c r="H11" s="242"/>
      <c r="I11" s="243"/>
      <c r="J11" s="241"/>
      <c r="K11" s="242"/>
      <c r="L11" s="242"/>
      <c r="M11" s="242"/>
      <c r="N11" s="243"/>
      <c r="O11" s="241"/>
      <c r="P11" s="242"/>
      <c r="Q11" s="244"/>
    </row>
    <row r="12" spans="2:17" ht="24.75" customHeight="1" thickBot="1">
      <c r="B12" s="25"/>
      <c r="C12" s="268"/>
      <c r="D12" s="275"/>
      <c r="E12" s="252"/>
      <c r="F12" s="249"/>
      <c r="G12" s="249"/>
      <c r="H12" s="249"/>
      <c r="I12" s="249"/>
      <c r="J12" s="249"/>
      <c r="K12" s="249"/>
      <c r="L12" s="249"/>
      <c r="M12" s="249"/>
      <c r="N12" s="249"/>
      <c r="O12" s="249"/>
      <c r="P12" s="250"/>
      <c r="Q12" s="251"/>
    </row>
    <row r="13" spans="2:17" ht="24.75" customHeight="1">
      <c r="B13" s="287" t="s">
        <v>96</v>
      </c>
      <c r="C13" s="266" t="s">
        <v>99</v>
      </c>
      <c r="D13" s="269" t="s">
        <v>93</v>
      </c>
      <c r="E13" s="272"/>
      <c r="F13" s="253"/>
      <c r="G13" s="253"/>
      <c r="H13" s="253"/>
      <c r="I13" s="253"/>
      <c r="J13" s="253"/>
      <c r="K13" s="253"/>
      <c r="L13" s="253"/>
      <c r="M13" s="253"/>
      <c r="N13" s="253"/>
      <c r="O13" s="253"/>
      <c r="P13" s="254"/>
      <c r="Q13" s="255"/>
    </row>
    <row r="14" spans="2:17" ht="24.75" customHeight="1">
      <c r="B14" s="287"/>
      <c r="C14" s="267"/>
      <c r="D14" s="270"/>
      <c r="E14" s="245"/>
      <c r="F14" s="242"/>
      <c r="G14" s="242"/>
      <c r="H14" s="242"/>
      <c r="I14" s="243"/>
      <c r="J14" s="241"/>
      <c r="K14" s="242"/>
      <c r="L14" s="242"/>
      <c r="M14" s="242"/>
      <c r="N14" s="243"/>
      <c r="O14" s="241"/>
      <c r="P14" s="242"/>
      <c r="Q14" s="244"/>
    </row>
    <row r="15" spans="2:17" ht="24.75" customHeight="1">
      <c r="B15" s="287"/>
      <c r="C15" s="267"/>
      <c r="D15" s="270"/>
      <c r="E15" s="245"/>
      <c r="F15" s="242"/>
      <c r="G15" s="242"/>
      <c r="H15" s="242"/>
      <c r="I15" s="243"/>
      <c r="J15" s="241"/>
      <c r="K15" s="242"/>
      <c r="L15" s="242"/>
      <c r="M15" s="242"/>
      <c r="N15" s="243"/>
      <c r="O15" s="241"/>
      <c r="P15" s="242"/>
      <c r="Q15" s="244"/>
    </row>
    <row r="16" spans="2:17" ht="24.75" customHeight="1" thickBot="1">
      <c r="B16" s="287"/>
      <c r="C16" s="267"/>
      <c r="D16" s="271"/>
      <c r="E16" s="252"/>
      <c r="F16" s="249"/>
      <c r="G16" s="249"/>
      <c r="H16" s="249"/>
      <c r="I16" s="249"/>
      <c r="J16" s="249"/>
      <c r="K16" s="249"/>
      <c r="L16" s="249"/>
      <c r="M16" s="249"/>
      <c r="N16" s="249"/>
      <c r="O16" s="249"/>
      <c r="P16" s="250"/>
      <c r="Q16" s="251"/>
    </row>
    <row r="17" spans="2:17" ht="24.75" customHeight="1">
      <c r="B17" s="287"/>
      <c r="C17" s="267"/>
      <c r="D17" s="273" t="s">
        <v>94</v>
      </c>
      <c r="E17" s="272"/>
      <c r="F17" s="253"/>
      <c r="G17" s="253"/>
      <c r="H17" s="253"/>
      <c r="I17" s="253"/>
      <c r="J17" s="253"/>
      <c r="K17" s="253"/>
      <c r="L17" s="253"/>
      <c r="M17" s="253"/>
      <c r="N17" s="253"/>
      <c r="O17" s="253"/>
      <c r="P17" s="254"/>
      <c r="Q17" s="255"/>
    </row>
    <row r="18" spans="2:17" ht="24.75" customHeight="1">
      <c r="B18" s="287"/>
      <c r="C18" s="267"/>
      <c r="D18" s="274"/>
      <c r="E18" s="245"/>
      <c r="F18" s="242"/>
      <c r="G18" s="242"/>
      <c r="H18" s="242"/>
      <c r="I18" s="243"/>
      <c r="J18" s="241"/>
      <c r="K18" s="242"/>
      <c r="L18" s="242"/>
      <c r="M18" s="242"/>
      <c r="N18" s="243"/>
      <c r="O18" s="241"/>
      <c r="P18" s="242"/>
      <c r="Q18" s="244"/>
    </row>
    <row r="19" spans="2:17" ht="24.75" customHeight="1">
      <c r="B19" s="287"/>
      <c r="C19" s="267"/>
      <c r="D19" s="274"/>
      <c r="E19" s="245"/>
      <c r="F19" s="242"/>
      <c r="G19" s="242"/>
      <c r="H19" s="242"/>
      <c r="I19" s="243"/>
      <c r="J19" s="241"/>
      <c r="K19" s="242"/>
      <c r="L19" s="242"/>
      <c r="M19" s="242"/>
      <c r="N19" s="243"/>
      <c r="O19" s="241"/>
      <c r="P19" s="242"/>
      <c r="Q19" s="244"/>
    </row>
    <row r="20" spans="2:17" ht="24.75" customHeight="1" thickBot="1">
      <c r="B20" s="287"/>
      <c r="C20" s="268"/>
      <c r="D20" s="275"/>
      <c r="E20" s="252"/>
      <c r="F20" s="249"/>
      <c r="G20" s="249"/>
      <c r="H20" s="249"/>
      <c r="I20" s="249"/>
      <c r="J20" s="249"/>
      <c r="K20" s="249"/>
      <c r="L20" s="249"/>
      <c r="M20" s="249"/>
      <c r="N20" s="249"/>
      <c r="O20" s="249"/>
      <c r="P20" s="250"/>
      <c r="Q20" s="251"/>
    </row>
    <row r="21" spans="2:17" ht="24.75" customHeight="1">
      <c r="B21" s="287"/>
      <c r="C21" s="266" t="s">
        <v>100</v>
      </c>
      <c r="D21" s="269" t="s">
        <v>93</v>
      </c>
      <c r="E21" s="272"/>
      <c r="F21" s="253"/>
      <c r="G21" s="253"/>
      <c r="H21" s="253"/>
      <c r="I21" s="253"/>
      <c r="J21" s="253"/>
      <c r="K21" s="253"/>
      <c r="L21" s="253"/>
      <c r="M21" s="253"/>
      <c r="N21" s="253"/>
      <c r="O21" s="253"/>
      <c r="P21" s="254"/>
      <c r="Q21" s="255"/>
    </row>
    <row r="22" spans="2:17" ht="24.75" customHeight="1">
      <c r="B22" s="287"/>
      <c r="C22" s="267"/>
      <c r="D22" s="270"/>
      <c r="E22" s="245"/>
      <c r="F22" s="242"/>
      <c r="G22" s="242"/>
      <c r="H22" s="242"/>
      <c r="I22" s="243"/>
      <c r="J22" s="241"/>
      <c r="K22" s="242"/>
      <c r="L22" s="242"/>
      <c r="M22" s="242"/>
      <c r="N22" s="243"/>
      <c r="O22" s="241"/>
      <c r="P22" s="242"/>
      <c r="Q22" s="244"/>
    </row>
    <row r="23" spans="2:17" ht="24.75" customHeight="1">
      <c r="B23" s="287"/>
      <c r="C23" s="267"/>
      <c r="D23" s="270"/>
      <c r="E23" s="245"/>
      <c r="F23" s="242"/>
      <c r="G23" s="242"/>
      <c r="H23" s="242"/>
      <c r="I23" s="243"/>
      <c r="J23" s="241"/>
      <c r="K23" s="242"/>
      <c r="L23" s="242"/>
      <c r="M23" s="242"/>
      <c r="N23" s="243"/>
      <c r="O23" s="241"/>
      <c r="P23" s="242"/>
      <c r="Q23" s="244"/>
    </row>
    <row r="24" spans="2:17" ht="24.75" customHeight="1" thickBot="1">
      <c r="B24" s="287"/>
      <c r="C24" s="267"/>
      <c r="D24" s="271"/>
      <c r="E24" s="252"/>
      <c r="F24" s="249"/>
      <c r="G24" s="249"/>
      <c r="H24" s="249"/>
      <c r="I24" s="249"/>
      <c r="J24" s="249"/>
      <c r="K24" s="249"/>
      <c r="L24" s="249"/>
      <c r="M24" s="249"/>
      <c r="N24" s="249"/>
      <c r="O24" s="249"/>
      <c r="P24" s="250"/>
      <c r="Q24" s="251"/>
    </row>
    <row r="25" spans="2:17" ht="24.75" customHeight="1">
      <c r="B25" s="287"/>
      <c r="C25" s="267"/>
      <c r="D25" s="273" t="s">
        <v>94</v>
      </c>
      <c r="E25" s="272"/>
      <c r="F25" s="253"/>
      <c r="G25" s="253"/>
      <c r="H25" s="253"/>
      <c r="I25" s="253"/>
      <c r="J25" s="253"/>
      <c r="K25" s="253"/>
      <c r="L25" s="253"/>
      <c r="M25" s="253"/>
      <c r="N25" s="253"/>
      <c r="O25" s="253"/>
      <c r="P25" s="254"/>
      <c r="Q25" s="255"/>
    </row>
    <row r="26" spans="2:17" ht="24.75" customHeight="1">
      <c r="B26" s="287"/>
      <c r="C26" s="267"/>
      <c r="D26" s="274"/>
      <c r="E26" s="245"/>
      <c r="F26" s="242"/>
      <c r="G26" s="242"/>
      <c r="H26" s="242"/>
      <c r="I26" s="243"/>
      <c r="J26" s="241"/>
      <c r="K26" s="242"/>
      <c r="L26" s="242"/>
      <c r="M26" s="242"/>
      <c r="N26" s="243"/>
      <c r="O26" s="241"/>
      <c r="P26" s="242"/>
      <c r="Q26" s="244"/>
    </row>
    <row r="27" spans="2:17" ht="24.75" customHeight="1">
      <c r="B27" s="287"/>
      <c r="C27" s="267"/>
      <c r="D27" s="274"/>
      <c r="E27" s="245"/>
      <c r="F27" s="242"/>
      <c r="G27" s="242"/>
      <c r="H27" s="242"/>
      <c r="I27" s="243"/>
      <c r="J27" s="241"/>
      <c r="K27" s="242"/>
      <c r="L27" s="242"/>
      <c r="M27" s="242"/>
      <c r="N27" s="243"/>
      <c r="O27" s="241"/>
      <c r="P27" s="242"/>
      <c r="Q27" s="244"/>
    </row>
    <row r="28" spans="2:17" ht="24.75" customHeight="1" thickBot="1">
      <c r="B28" s="287"/>
      <c r="C28" s="268"/>
      <c r="D28" s="275"/>
      <c r="E28" s="252"/>
      <c r="F28" s="249"/>
      <c r="G28" s="249"/>
      <c r="H28" s="249"/>
      <c r="I28" s="249"/>
      <c r="J28" s="249"/>
      <c r="K28" s="249"/>
      <c r="L28" s="249"/>
      <c r="M28" s="249"/>
      <c r="N28" s="249"/>
      <c r="O28" s="249"/>
      <c r="P28" s="250"/>
      <c r="Q28" s="251"/>
    </row>
    <row r="29" spans="2:17" ht="24.75" customHeight="1">
      <c r="B29" s="287"/>
      <c r="C29" s="266" t="s">
        <v>101</v>
      </c>
      <c r="D29" s="269" t="s">
        <v>93</v>
      </c>
      <c r="E29" s="272"/>
      <c r="F29" s="253"/>
      <c r="G29" s="253"/>
      <c r="H29" s="253"/>
      <c r="I29" s="253"/>
      <c r="J29" s="253"/>
      <c r="K29" s="253"/>
      <c r="L29" s="253"/>
      <c r="M29" s="253"/>
      <c r="N29" s="253"/>
      <c r="O29" s="253"/>
      <c r="P29" s="254"/>
      <c r="Q29" s="255"/>
    </row>
    <row r="30" spans="2:17" ht="24.75" customHeight="1">
      <c r="B30" s="287"/>
      <c r="C30" s="267"/>
      <c r="D30" s="270"/>
      <c r="E30" s="245"/>
      <c r="F30" s="242"/>
      <c r="G30" s="242"/>
      <c r="H30" s="242"/>
      <c r="I30" s="243"/>
      <c r="J30" s="241"/>
      <c r="K30" s="242"/>
      <c r="L30" s="242"/>
      <c r="M30" s="242"/>
      <c r="N30" s="243"/>
      <c r="O30" s="241"/>
      <c r="P30" s="242"/>
      <c r="Q30" s="244"/>
    </row>
    <row r="31" spans="2:17" ht="24.75" customHeight="1">
      <c r="B31" s="287"/>
      <c r="C31" s="267"/>
      <c r="D31" s="270"/>
      <c r="E31" s="245"/>
      <c r="F31" s="242"/>
      <c r="G31" s="242"/>
      <c r="H31" s="242"/>
      <c r="I31" s="243"/>
      <c r="J31" s="241"/>
      <c r="K31" s="242"/>
      <c r="L31" s="242"/>
      <c r="M31" s="242"/>
      <c r="N31" s="243"/>
      <c r="O31" s="241"/>
      <c r="P31" s="242"/>
      <c r="Q31" s="244"/>
    </row>
    <row r="32" spans="2:17" ht="24.75" customHeight="1" thickBot="1">
      <c r="B32" s="287"/>
      <c r="C32" s="267"/>
      <c r="D32" s="271"/>
      <c r="E32" s="252"/>
      <c r="F32" s="249"/>
      <c r="G32" s="249"/>
      <c r="H32" s="249"/>
      <c r="I32" s="249"/>
      <c r="J32" s="249"/>
      <c r="K32" s="249"/>
      <c r="L32" s="249"/>
      <c r="M32" s="249"/>
      <c r="N32" s="249"/>
      <c r="O32" s="249"/>
      <c r="P32" s="250"/>
      <c r="Q32" s="251"/>
    </row>
    <row r="33" spans="2:17" ht="24.75" customHeight="1">
      <c r="B33" s="287"/>
      <c r="C33" s="267"/>
      <c r="D33" s="273" t="s">
        <v>94</v>
      </c>
      <c r="E33" s="272"/>
      <c r="F33" s="253"/>
      <c r="G33" s="253"/>
      <c r="H33" s="253"/>
      <c r="I33" s="253"/>
      <c r="J33" s="253"/>
      <c r="K33" s="253"/>
      <c r="L33" s="253"/>
      <c r="M33" s="253"/>
      <c r="N33" s="253"/>
      <c r="O33" s="253"/>
      <c r="P33" s="254"/>
      <c r="Q33" s="255"/>
    </row>
    <row r="34" spans="2:17" ht="24.75" customHeight="1">
      <c r="B34" s="287"/>
      <c r="C34" s="267"/>
      <c r="D34" s="274"/>
      <c r="E34" s="245"/>
      <c r="F34" s="242"/>
      <c r="G34" s="242"/>
      <c r="H34" s="242"/>
      <c r="I34" s="243"/>
      <c r="J34" s="241"/>
      <c r="K34" s="242"/>
      <c r="L34" s="242"/>
      <c r="M34" s="242"/>
      <c r="N34" s="243"/>
      <c r="O34" s="241"/>
      <c r="P34" s="242"/>
      <c r="Q34" s="244"/>
    </row>
    <row r="35" spans="2:17" ht="24.75" customHeight="1">
      <c r="B35" s="287"/>
      <c r="C35" s="267"/>
      <c r="D35" s="274"/>
      <c r="E35" s="245"/>
      <c r="F35" s="242"/>
      <c r="G35" s="242"/>
      <c r="H35" s="242"/>
      <c r="I35" s="243"/>
      <c r="J35" s="241"/>
      <c r="K35" s="242"/>
      <c r="L35" s="242"/>
      <c r="M35" s="242"/>
      <c r="N35" s="243"/>
      <c r="O35" s="241"/>
      <c r="P35" s="242"/>
      <c r="Q35" s="244"/>
    </row>
    <row r="36" spans="2:17" ht="24.75" customHeight="1" thickBot="1">
      <c r="B36" s="287"/>
      <c r="C36" s="268"/>
      <c r="D36" s="275"/>
      <c r="E36" s="252"/>
      <c r="F36" s="249"/>
      <c r="G36" s="249"/>
      <c r="H36" s="249"/>
      <c r="I36" s="249"/>
      <c r="J36" s="249"/>
      <c r="K36" s="249"/>
      <c r="L36" s="249"/>
      <c r="M36" s="249"/>
      <c r="N36" s="249"/>
      <c r="O36" s="249"/>
      <c r="P36" s="250"/>
      <c r="Q36" s="251"/>
    </row>
    <row r="37" spans="2:17" ht="24.75" customHeight="1">
      <c r="B37" s="287"/>
      <c r="C37" s="266" t="s">
        <v>102</v>
      </c>
      <c r="D37" s="269" t="s">
        <v>93</v>
      </c>
      <c r="E37" s="272"/>
      <c r="F37" s="253"/>
      <c r="G37" s="253"/>
      <c r="H37" s="253"/>
      <c r="I37" s="253"/>
      <c r="J37" s="253"/>
      <c r="K37" s="253"/>
      <c r="L37" s="253"/>
      <c r="M37" s="253"/>
      <c r="N37" s="253"/>
      <c r="O37" s="253"/>
      <c r="P37" s="254"/>
      <c r="Q37" s="255"/>
    </row>
    <row r="38" spans="2:17" ht="24.75" customHeight="1">
      <c r="B38" s="287"/>
      <c r="C38" s="267"/>
      <c r="D38" s="270"/>
      <c r="E38" s="245"/>
      <c r="F38" s="242"/>
      <c r="G38" s="242"/>
      <c r="H38" s="242"/>
      <c r="I38" s="243"/>
      <c r="J38" s="241"/>
      <c r="K38" s="242"/>
      <c r="L38" s="242"/>
      <c r="M38" s="242"/>
      <c r="N38" s="243"/>
      <c r="O38" s="241"/>
      <c r="P38" s="242"/>
      <c r="Q38" s="244"/>
    </row>
    <row r="39" spans="2:17" ht="24.75" customHeight="1">
      <c r="B39" s="287"/>
      <c r="C39" s="267"/>
      <c r="D39" s="270"/>
      <c r="E39" s="245"/>
      <c r="F39" s="242"/>
      <c r="G39" s="242"/>
      <c r="H39" s="242"/>
      <c r="I39" s="243"/>
      <c r="J39" s="241"/>
      <c r="K39" s="242"/>
      <c r="L39" s="242"/>
      <c r="M39" s="242"/>
      <c r="N39" s="243"/>
      <c r="O39" s="241"/>
      <c r="P39" s="242"/>
      <c r="Q39" s="244"/>
    </row>
    <row r="40" spans="2:17" ht="24.75" customHeight="1" thickBot="1">
      <c r="B40" s="287"/>
      <c r="C40" s="267"/>
      <c r="D40" s="271"/>
      <c r="E40" s="252"/>
      <c r="F40" s="249"/>
      <c r="G40" s="249"/>
      <c r="H40" s="249"/>
      <c r="I40" s="249"/>
      <c r="J40" s="249"/>
      <c r="K40" s="249"/>
      <c r="L40" s="249"/>
      <c r="M40" s="249"/>
      <c r="N40" s="249"/>
      <c r="O40" s="249"/>
      <c r="P40" s="250"/>
      <c r="Q40" s="251"/>
    </row>
    <row r="41" spans="2:17" ht="24.75" customHeight="1">
      <c r="B41" s="287"/>
      <c r="C41" s="267"/>
      <c r="D41" s="273" t="s">
        <v>94</v>
      </c>
      <c r="E41" s="272"/>
      <c r="F41" s="253"/>
      <c r="G41" s="253"/>
      <c r="H41" s="253"/>
      <c r="I41" s="253"/>
      <c r="J41" s="253"/>
      <c r="K41" s="253"/>
      <c r="L41" s="253"/>
      <c r="M41" s="253"/>
      <c r="N41" s="253"/>
      <c r="O41" s="253"/>
      <c r="P41" s="254"/>
      <c r="Q41" s="255"/>
    </row>
    <row r="42" spans="2:17" ht="24.75" customHeight="1">
      <c r="B42" s="287"/>
      <c r="C42" s="267"/>
      <c r="D42" s="274"/>
      <c r="E42" s="245"/>
      <c r="F42" s="242"/>
      <c r="G42" s="242"/>
      <c r="H42" s="242"/>
      <c r="I42" s="243"/>
      <c r="J42" s="241"/>
      <c r="K42" s="242"/>
      <c r="L42" s="242"/>
      <c r="M42" s="242"/>
      <c r="N42" s="243"/>
      <c r="O42" s="241"/>
      <c r="P42" s="242"/>
      <c r="Q42" s="244"/>
    </row>
    <row r="43" spans="2:17" ht="24.75" customHeight="1">
      <c r="B43" s="287"/>
      <c r="C43" s="267"/>
      <c r="D43" s="274"/>
      <c r="E43" s="245"/>
      <c r="F43" s="242"/>
      <c r="G43" s="242"/>
      <c r="H43" s="242"/>
      <c r="I43" s="243"/>
      <c r="J43" s="241"/>
      <c r="K43" s="242"/>
      <c r="L43" s="242"/>
      <c r="M43" s="242"/>
      <c r="N43" s="243"/>
      <c r="O43" s="241"/>
      <c r="P43" s="242"/>
      <c r="Q43" s="244"/>
    </row>
    <row r="44" spans="2:17" ht="24.75" customHeight="1" thickBot="1">
      <c r="B44" s="287"/>
      <c r="C44" s="268"/>
      <c r="D44" s="275"/>
      <c r="E44" s="252"/>
      <c r="F44" s="249"/>
      <c r="G44" s="249"/>
      <c r="H44" s="249"/>
      <c r="I44" s="249"/>
      <c r="J44" s="249"/>
      <c r="K44" s="249"/>
      <c r="L44" s="249"/>
      <c r="M44" s="249"/>
      <c r="N44" s="249"/>
      <c r="O44" s="249"/>
      <c r="P44" s="250"/>
      <c r="Q44" s="251"/>
    </row>
    <row r="45" spans="2:17" ht="24.75" customHeight="1">
      <c r="B45" s="14"/>
      <c r="C45" s="288" t="s">
        <v>103</v>
      </c>
      <c r="D45" s="269" t="s">
        <v>93</v>
      </c>
      <c r="E45" s="278"/>
      <c r="F45" s="276"/>
      <c r="G45" s="276"/>
      <c r="H45" s="276"/>
      <c r="I45" s="277"/>
      <c r="J45" s="254"/>
      <c r="K45" s="276"/>
      <c r="L45" s="276"/>
      <c r="M45" s="276"/>
      <c r="N45" s="277"/>
      <c r="O45" s="254"/>
      <c r="P45" s="276"/>
      <c r="Q45" s="279"/>
    </row>
    <row r="46" spans="2:17" ht="24.75" customHeight="1">
      <c r="B46" s="14"/>
      <c r="C46" s="289"/>
      <c r="D46" s="270"/>
      <c r="E46" s="245"/>
      <c r="F46" s="242"/>
      <c r="G46" s="242"/>
      <c r="H46" s="242"/>
      <c r="I46" s="243"/>
      <c r="J46" s="241"/>
      <c r="K46" s="242"/>
      <c r="L46" s="242"/>
      <c r="M46" s="242"/>
      <c r="N46" s="243"/>
      <c r="O46" s="241"/>
      <c r="P46" s="242"/>
      <c r="Q46" s="244"/>
    </row>
    <row r="47" spans="2:17" ht="24.75" customHeight="1">
      <c r="B47" s="14"/>
      <c r="C47" s="289"/>
      <c r="D47" s="270"/>
      <c r="E47" s="245"/>
      <c r="F47" s="242"/>
      <c r="G47" s="242"/>
      <c r="H47" s="242"/>
      <c r="I47" s="243"/>
      <c r="J47" s="241"/>
      <c r="K47" s="242"/>
      <c r="L47" s="242"/>
      <c r="M47" s="242"/>
      <c r="N47" s="243"/>
      <c r="O47" s="241"/>
      <c r="P47" s="242"/>
      <c r="Q47" s="244"/>
    </row>
    <row r="48" spans="2:17" ht="24.75" customHeight="1" thickBot="1">
      <c r="B48" s="12"/>
      <c r="C48" s="289"/>
      <c r="D48" s="271"/>
      <c r="E48" s="280"/>
      <c r="F48" s="281"/>
      <c r="G48" s="281"/>
      <c r="H48" s="281"/>
      <c r="I48" s="282"/>
      <c r="J48" s="250"/>
      <c r="K48" s="281"/>
      <c r="L48" s="281"/>
      <c r="M48" s="281"/>
      <c r="N48" s="282"/>
      <c r="O48" s="250"/>
      <c r="P48" s="281"/>
      <c r="Q48" s="283"/>
    </row>
    <row r="49" spans="2:17" ht="24.75" customHeight="1">
      <c r="B49" s="12"/>
      <c r="C49" s="289"/>
      <c r="D49" s="273" t="s">
        <v>94</v>
      </c>
      <c r="E49" s="278"/>
      <c r="F49" s="276"/>
      <c r="G49" s="276"/>
      <c r="H49" s="276"/>
      <c r="I49" s="277"/>
      <c r="J49" s="254"/>
      <c r="K49" s="276"/>
      <c r="L49" s="276"/>
      <c r="M49" s="276"/>
      <c r="N49" s="277"/>
      <c r="O49" s="254"/>
      <c r="P49" s="276"/>
      <c r="Q49" s="279"/>
    </row>
    <row r="50" spans="2:17" ht="24.75" customHeight="1">
      <c r="B50" s="12"/>
      <c r="C50" s="289"/>
      <c r="D50" s="274"/>
      <c r="E50" s="245"/>
      <c r="F50" s="242"/>
      <c r="G50" s="242"/>
      <c r="H50" s="242"/>
      <c r="I50" s="243"/>
      <c r="J50" s="241"/>
      <c r="K50" s="242"/>
      <c r="L50" s="242"/>
      <c r="M50" s="242"/>
      <c r="N50" s="243"/>
      <c r="O50" s="241"/>
      <c r="P50" s="242"/>
      <c r="Q50" s="244"/>
    </row>
    <row r="51" spans="2:17" ht="24.75" customHeight="1">
      <c r="B51" s="12"/>
      <c r="C51" s="289"/>
      <c r="D51" s="274"/>
      <c r="E51" s="245"/>
      <c r="F51" s="242"/>
      <c r="G51" s="242"/>
      <c r="H51" s="242"/>
      <c r="I51" s="243"/>
      <c r="J51" s="241"/>
      <c r="K51" s="242"/>
      <c r="L51" s="242"/>
      <c r="M51" s="242"/>
      <c r="N51" s="243"/>
      <c r="O51" s="241"/>
      <c r="P51" s="242"/>
      <c r="Q51" s="244"/>
    </row>
    <row r="52" spans="2:17" ht="24.75" customHeight="1" thickBot="1">
      <c r="B52" s="13"/>
      <c r="C52" s="290"/>
      <c r="D52" s="275"/>
      <c r="E52" s="280"/>
      <c r="F52" s="281"/>
      <c r="G52" s="281"/>
      <c r="H52" s="281"/>
      <c r="I52" s="282"/>
      <c r="J52" s="250"/>
      <c r="K52" s="281"/>
      <c r="L52" s="281"/>
      <c r="M52" s="281"/>
      <c r="N52" s="282"/>
      <c r="O52" s="250"/>
      <c r="P52" s="281"/>
      <c r="Q52" s="283"/>
    </row>
    <row r="53" spans="2:17" ht="10.5" customHeight="1">
      <c r="B53" s="93"/>
      <c r="C53" s="94"/>
      <c r="D53" s="95"/>
      <c r="E53" s="28"/>
      <c r="F53" s="28"/>
      <c r="G53" s="28"/>
      <c r="H53" s="28"/>
      <c r="I53" s="28"/>
      <c r="J53" s="28"/>
      <c r="K53" s="28"/>
      <c r="L53" s="28"/>
      <c r="M53" s="28"/>
      <c r="N53" s="28"/>
      <c r="O53" s="28"/>
      <c r="P53" s="28"/>
      <c r="Q53" s="28"/>
    </row>
    <row r="54" spans="2:17" ht="27" customHeight="1" thickBot="1">
      <c r="B54" s="265" t="str">
        <f>+B1</f>
        <v>第38回　静岡県少年少女空手道選手権大会</v>
      </c>
      <c r="C54" s="265"/>
      <c r="D54" s="265"/>
      <c r="E54" s="265"/>
      <c r="F54" s="265"/>
      <c r="G54" s="265"/>
      <c r="H54" s="265"/>
      <c r="I54" s="265"/>
      <c r="J54" s="265"/>
      <c r="K54" s="265"/>
      <c r="L54" s="265"/>
      <c r="M54" s="256" t="s">
        <v>92</v>
      </c>
      <c r="N54" s="256"/>
      <c r="O54" s="256"/>
      <c r="P54" s="256"/>
      <c r="Q54" s="256"/>
    </row>
    <row r="55" spans="2:17" s="59" customFormat="1" ht="27" customHeight="1" thickBot="1">
      <c r="B55" s="262" t="s">
        <v>128</v>
      </c>
      <c r="C55" s="263"/>
      <c r="D55" s="263"/>
      <c r="E55" s="264">
        <f>+'１申込書'!$D$3</f>
        <v>0</v>
      </c>
      <c r="F55" s="264"/>
      <c r="G55" s="264"/>
      <c r="H55" s="264"/>
      <c r="I55" s="264"/>
      <c r="J55" s="264"/>
      <c r="K55" s="264"/>
      <c r="L55" s="264"/>
      <c r="M55" s="74"/>
      <c r="N55" s="75" t="s">
        <v>129</v>
      </c>
      <c r="O55" s="76"/>
      <c r="P55" s="74"/>
      <c r="Q55" s="76"/>
    </row>
    <row r="56" spans="2:17" ht="19.5" customHeight="1" thickBot="1">
      <c r="B56" s="284" t="s">
        <v>27</v>
      </c>
      <c r="C56" s="285"/>
      <c r="D56" s="286"/>
      <c r="E56" s="260" t="s">
        <v>95</v>
      </c>
      <c r="F56" s="261"/>
      <c r="G56" s="261"/>
      <c r="H56" s="261"/>
      <c r="I56" s="261"/>
      <c r="J56" s="261" t="s">
        <v>109</v>
      </c>
      <c r="K56" s="261"/>
      <c r="L56" s="261"/>
      <c r="M56" s="261"/>
      <c r="N56" s="261"/>
      <c r="O56" s="257" t="s">
        <v>108</v>
      </c>
      <c r="P56" s="258"/>
      <c r="Q56" s="259"/>
    </row>
    <row r="57" spans="2:17" ht="16.5" customHeight="1">
      <c r="B57" s="25"/>
      <c r="C57" s="266" t="s">
        <v>98</v>
      </c>
      <c r="D57" s="269" t="s">
        <v>93</v>
      </c>
      <c r="E57" s="272"/>
      <c r="F57" s="253"/>
      <c r="G57" s="253"/>
      <c r="H57" s="253"/>
      <c r="I57" s="253"/>
      <c r="J57" s="253"/>
      <c r="K57" s="253"/>
      <c r="L57" s="253"/>
      <c r="M57" s="253"/>
      <c r="N57" s="253"/>
      <c r="O57" s="253"/>
      <c r="P57" s="254"/>
      <c r="Q57" s="255"/>
    </row>
    <row r="58" spans="2:17" ht="16.5" customHeight="1">
      <c r="B58" s="25"/>
      <c r="C58" s="267"/>
      <c r="D58" s="270"/>
      <c r="E58" s="245"/>
      <c r="F58" s="242"/>
      <c r="G58" s="242"/>
      <c r="H58" s="242"/>
      <c r="I58" s="243"/>
      <c r="J58" s="241"/>
      <c r="K58" s="242"/>
      <c r="L58" s="242"/>
      <c r="M58" s="242"/>
      <c r="N58" s="243"/>
      <c r="O58" s="241"/>
      <c r="P58" s="242"/>
      <c r="Q58" s="244"/>
    </row>
    <row r="59" spans="2:17" ht="16.5" customHeight="1">
      <c r="B59" s="25"/>
      <c r="C59" s="267"/>
      <c r="D59" s="270"/>
      <c r="E59" s="245"/>
      <c r="F59" s="242"/>
      <c r="G59" s="242"/>
      <c r="H59" s="242"/>
      <c r="I59" s="243"/>
      <c r="J59" s="241"/>
      <c r="K59" s="242"/>
      <c r="L59" s="242"/>
      <c r="M59" s="242"/>
      <c r="N59" s="243"/>
      <c r="O59" s="241"/>
      <c r="P59" s="242"/>
      <c r="Q59" s="244"/>
    </row>
    <row r="60" spans="2:17" ht="16.5" customHeight="1">
      <c r="B60" s="25"/>
      <c r="C60" s="267"/>
      <c r="D60" s="270"/>
      <c r="E60" s="245"/>
      <c r="F60" s="242"/>
      <c r="G60" s="242"/>
      <c r="H60" s="242"/>
      <c r="I60" s="243"/>
      <c r="J60" s="241"/>
      <c r="K60" s="242"/>
      <c r="L60" s="242"/>
      <c r="M60" s="242"/>
      <c r="N60" s="243"/>
      <c r="O60" s="241"/>
      <c r="P60" s="242"/>
      <c r="Q60" s="244"/>
    </row>
    <row r="61" spans="2:17" ht="16.5" customHeight="1">
      <c r="B61" s="25"/>
      <c r="C61" s="267"/>
      <c r="D61" s="270"/>
      <c r="E61" s="245"/>
      <c r="F61" s="242"/>
      <c r="G61" s="242"/>
      <c r="H61" s="242"/>
      <c r="I61" s="243"/>
      <c r="J61" s="241"/>
      <c r="K61" s="242"/>
      <c r="L61" s="242"/>
      <c r="M61" s="242"/>
      <c r="N61" s="243"/>
      <c r="O61" s="241"/>
      <c r="P61" s="242"/>
      <c r="Q61" s="244"/>
    </row>
    <row r="62" spans="2:17" ht="16.5" customHeight="1">
      <c r="B62" s="25"/>
      <c r="C62" s="267"/>
      <c r="D62" s="270"/>
      <c r="E62" s="248"/>
      <c r="F62" s="246"/>
      <c r="G62" s="246"/>
      <c r="H62" s="246"/>
      <c r="I62" s="246"/>
      <c r="J62" s="246"/>
      <c r="K62" s="246"/>
      <c r="L62" s="246"/>
      <c r="M62" s="246"/>
      <c r="N62" s="246"/>
      <c r="O62" s="246"/>
      <c r="P62" s="241"/>
      <c r="Q62" s="247"/>
    </row>
    <row r="63" spans="2:17" ht="16.5" customHeight="1">
      <c r="B63" s="25"/>
      <c r="C63" s="267"/>
      <c r="D63" s="270"/>
      <c r="E63" s="248"/>
      <c r="F63" s="246"/>
      <c r="G63" s="246"/>
      <c r="H63" s="246"/>
      <c r="I63" s="246"/>
      <c r="J63" s="246"/>
      <c r="K63" s="246"/>
      <c r="L63" s="246"/>
      <c r="M63" s="246"/>
      <c r="N63" s="246"/>
      <c r="O63" s="246"/>
      <c r="P63" s="241"/>
      <c r="Q63" s="247"/>
    </row>
    <row r="64" spans="2:17" ht="16.5" customHeight="1" thickBot="1">
      <c r="B64" s="25"/>
      <c r="C64" s="267"/>
      <c r="D64" s="271"/>
      <c r="E64" s="252"/>
      <c r="F64" s="249"/>
      <c r="G64" s="249"/>
      <c r="H64" s="249"/>
      <c r="I64" s="249"/>
      <c r="J64" s="249"/>
      <c r="K64" s="249"/>
      <c r="L64" s="249"/>
      <c r="M64" s="249"/>
      <c r="N64" s="249"/>
      <c r="O64" s="249"/>
      <c r="P64" s="250"/>
      <c r="Q64" s="251"/>
    </row>
    <row r="65" spans="2:17" ht="16.5" customHeight="1">
      <c r="B65" s="25"/>
      <c r="C65" s="267"/>
      <c r="D65" s="273" t="s">
        <v>94</v>
      </c>
      <c r="E65" s="272"/>
      <c r="F65" s="253"/>
      <c r="G65" s="253"/>
      <c r="H65" s="253"/>
      <c r="I65" s="253"/>
      <c r="J65" s="253"/>
      <c r="K65" s="253"/>
      <c r="L65" s="253"/>
      <c r="M65" s="253"/>
      <c r="N65" s="253"/>
      <c r="O65" s="253"/>
      <c r="P65" s="254"/>
      <c r="Q65" s="255"/>
    </row>
    <row r="66" spans="2:17" ht="16.5" customHeight="1">
      <c r="B66" s="25"/>
      <c r="C66" s="267"/>
      <c r="D66" s="274"/>
      <c r="E66" s="245"/>
      <c r="F66" s="242"/>
      <c r="G66" s="242"/>
      <c r="H66" s="242"/>
      <c r="I66" s="243"/>
      <c r="J66" s="241"/>
      <c r="K66" s="242"/>
      <c r="L66" s="242"/>
      <c r="M66" s="242"/>
      <c r="N66" s="243"/>
      <c r="O66" s="241"/>
      <c r="P66" s="242"/>
      <c r="Q66" s="244"/>
    </row>
    <row r="67" spans="2:17" ht="16.5" customHeight="1">
      <c r="B67" s="25"/>
      <c r="C67" s="267"/>
      <c r="D67" s="274"/>
      <c r="E67" s="245"/>
      <c r="F67" s="242"/>
      <c r="G67" s="242"/>
      <c r="H67" s="242"/>
      <c r="I67" s="243"/>
      <c r="J67" s="241"/>
      <c r="K67" s="242"/>
      <c r="L67" s="242"/>
      <c r="M67" s="242"/>
      <c r="N67" s="243"/>
      <c r="O67" s="241"/>
      <c r="P67" s="242"/>
      <c r="Q67" s="244"/>
    </row>
    <row r="68" spans="2:17" ht="16.5" customHeight="1">
      <c r="B68" s="25"/>
      <c r="C68" s="267"/>
      <c r="D68" s="274"/>
      <c r="E68" s="245"/>
      <c r="F68" s="242"/>
      <c r="G68" s="242"/>
      <c r="H68" s="242"/>
      <c r="I68" s="243"/>
      <c r="J68" s="241"/>
      <c r="K68" s="242"/>
      <c r="L68" s="242"/>
      <c r="M68" s="242"/>
      <c r="N68" s="243"/>
      <c r="O68" s="241"/>
      <c r="P68" s="242"/>
      <c r="Q68" s="244"/>
    </row>
    <row r="69" spans="2:17" ht="16.5" customHeight="1">
      <c r="B69" s="25"/>
      <c r="C69" s="267"/>
      <c r="D69" s="274"/>
      <c r="E69" s="245"/>
      <c r="F69" s="242"/>
      <c r="G69" s="242"/>
      <c r="H69" s="242"/>
      <c r="I69" s="243"/>
      <c r="J69" s="241"/>
      <c r="K69" s="242"/>
      <c r="L69" s="242"/>
      <c r="M69" s="242"/>
      <c r="N69" s="243"/>
      <c r="O69" s="241"/>
      <c r="P69" s="242"/>
      <c r="Q69" s="244"/>
    </row>
    <row r="70" spans="2:17" ht="16.5" customHeight="1">
      <c r="B70" s="25"/>
      <c r="C70" s="267"/>
      <c r="D70" s="274"/>
      <c r="E70" s="248"/>
      <c r="F70" s="246"/>
      <c r="G70" s="246"/>
      <c r="H70" s="246"/>
      <c r="I70" s="246"/>
      <c r="J70" s="246"/>
      <c r="K70" s="246"/>
      <c r="L70" s="246"/>
      <c r="M70" s="246"/>
      <c r="N70" s="246"/>
      <c r="O70" s="246"/>
      <c r="P70" s="241"/>
      <c r="Q70" s="247"/>
    </row>
    <row r="71" spans="2:17" ht="16.5" customHeight="1">
      <c r="B71" s="25"/>
      <c r="C71" s="267"/>
      <c r="D71" s="274"/>
      <c r="E71" s="248"/>
      <c r="F71" s="246"/>
      <c r="G71" s="246"/>
      <c r="H71" s="246"/>
      <c r="I71" s="246"/>
      <c r="J71" s="246"/>
      <c r="K71" s="246"/>
      <c r="L71" s="246"/>
      <c r="M71" s="246"/>
      <c r="N71" s="246"/>
      <c r="O71" s="246"/>
      <c r="P71" s="241"/>
      <c r="Q71" s="247"/>
    </row>
    <row r="72" spans="2:17" ht="16.5" customHeight="1" thickBot="1">
      <c r="B72" s="25"/>
      <c r="C72" s="268"/>
      <c r="D72" s="275"/>
      <c r="E72" s="252"/>
      <c r="F72" s="249"/>
      <c r="G72" s="249"/>
      <c r="H72" s="249"/>
      <c r="I72" s="249"/>
      <c r="J72" s="249"/>
      <c r="K72" s="249"/>
      <c r="L72" s="249"/>
      <c r="M72" s="249"/>
      <c r="N72" s="249"/>
      <c r="O72" s="249"/>
      <c r="P72" s="250"/>
      <c r="Q72" s="251"/>
    </row>
    <row r="73" spans="2:17" ht="16.5" customHeight="1">
      <c r="B73" s="287" t="s">
        <v>97</v>
      </c>
      <c r="C73" s="266" t="s">
        <v>99</v>
      </c>
      <c r="D73" s="269" t="s">
        <v>93</v>
      </c>
      <c r="E73" s="272"/>
      <c r="F73" s="253"/>
      <c r="G73" s="253"/>
      <c r="H73" s="253"/>
      <c r="I73" s="253"/>
      <c r="J73" s="253"/>
      <c r="K73" s="253"/>
      <c r="L73" s="253"/>
      <c r="M73" s="253"/>
      <c r="N73" s="253"/>
      <c r="O73" s="253"/>
      <c r="P73" s="254"/>
      <c r="Q73" s="255"/>
    </row>
    <row r="74" spans="2:17" ht="16.5" customHeight="1">
      <c r="B74" s="287"/>
      <c r="C74" s="267"/>
      <c r="D74" s="270"/>
      <c r="E74" s="245"/>
      <c r="F74" s="242"/>
      <c r="G74" s="242"/>
      <c r="H74" s="242"/>
      <c r="I74" s="243"/>
      <c r="J74" s="241"/>
      <c r="K74" s="242"/>
      <c r="L74" s="242"/>
      <c r="M74" s="242"/>
      <c r="N74" s="243"/>
      <c r="O74" s="241"/>
      <c r="P74" s="242"/>
      <c r="Q74" s="244"/>
    </row>
    <row r="75" spans="2:17" ht="16.5" customHeight="1">
      <c r="B75" s="287"/>
      <c r="C75" s="267"/>
      <c r="D75" s="270"/>
      <c r="E75" s="245"/>
      <c r="F75" s="242"/>
      <c r="G75" s="242"/>
      <c r="H75" s="242"/>
      <c r="I75" s="243"/>
      <c r="J75" s="241"/>
      <c r="K75" s="242"/>
      <c r="L75" s="242"/>
      <c r="M75" s="242"/>
      <c r="N75" s="243"/>
      <c r="O75" s="241"/>
      <c r="P75" s="242"/>
      <c r="Q75" s="244"/>
    </row>
    <row r="76" spans="2:17" ht="16.5" customHeight="1">
      <c r="B76" s="287"/>
      <c r="C76" s="267"/>
      <c r="D76" s="270"/>
      <c r="E76" s="245"/>
      <c r="F76" s="242"/>
      <c r="G76" s="242"/>
      <c r="H76" s="242"/>
      <c r="I76" s="243"/>
      <c r="J76" s="241"/>
      <c r="K76" s="242"/>
      <c r="L76" s="242"/>
      <c r="M76" s="242"/>
      <c r="N76" s="243"/>
      <c r="O76" s="241"/>
      <c r="P76" s="242"/>
      <c r="Q76" s="244"/>
    </row>
    <row r="77" spans="2:17" ht="16.5" customHeight="1">
      <c r="B77" s="287"/>
      <c r="C77" s="267"/>
      <c r="D77" s="270"/>
      <c r="E77" s="245"/>
      <c r="F77" s="242"/>
      <c r="G77" s="242"/>
      <c r="H77" s="242"/>
      <c r="I77" s="243"/>
      <c r="J77" s="241"/>
      <c r="K77" s="242"/>
      <c r="L77" s="242"/>
      <c r="M77" s="242"/>
      <c r="N77" s="243"/>
      <c r="O77" s="241"/>
      <c r="P77" s="242"/>
      <c r="Q77" s="244"/>
    </row>
    <row r="78" spans="2:17" ht="16.5" customHeight="1">
      <c r="B78" s="287"/>
      <c r="C78" s="267"/>
      <c r="D78" s="270"/>
      <c r="E78" s="248"/>
      <c r="F78" s="246"/>
      <c r="G78" s="246"/>
      <c r="H78" s="246"/>
      <c r="I78" s="246"/>
      <c r="J78" s="246"/>
      <c r="K78" s="246"/>
      <c r="L78" s="246"/>
      <c r="M78" s="246"/>
      <c r="N78" s="246"/>
      <c r="O78" s="246"/>
      <c r="P78" s="241"/>
      <c r="Q78" s="247"/>
    </row>
    <row r="79" spans="2:17" ht="16.5" customHeight="1">
      <c r="B79" s="287"/>
      <c r="C79" s="267"/>
      <c r="D79" s="270"/>
      <c r="E79" s="248"/>
      <c r="F79" s="246"/>
      <c r="G79" s="246"/>
      <c r="H79" s="246"/>
      <c r="I79" s="246"/>
      <c r="J79" s="246"/>
      <c r="K79" s="246"/>
      <c r="L79" s="246"/>
      <c r="M79" s="246"/>
      <c r="N79" s="246"/>
      <c r="O79" s="246"/>
      <c r="P79" s="241"/>
      <c r="Q79" s="247"/>
    </row>
    <row r="80" spans="2:17" ht="16.5" customHeight="1" thickBot="1">
      <c r="B80" s="287"/>
      <c r="C80" s="267"/>
      <c r="D80" s="271"/>
      <c r="E80" s="252"/>
      <c r="F80" s="249"/>
      <c r="G80" s="249"/>
      <c r="H80" s="249"/>
      <c r="I80" s="249"/>
      <c r="J80" s="249"/>
      <c r="K80" s="249"/>
      <c r="L80" s="249"/>
      <c r="M80" s="249"/>
      <c r="N80" s="249"/>
      <c r="O80" s="249"/>
      <c r="P80" s="250"/>
      <c r="Q80" s="251"/>
    </row>
    <row r="81" spans="2:17" ht="16.5" customHeight="1">
      <c r="B81" s="287"/>
      <c r="C81" s="267"/>
      <c r="D81" s="273" t="s">
        <v>94</v>
      </c>
      <c r="E81" s="272"/>
      <c r="F81" s="253"/>
      <c r="G81" s="253"/>
      <c r="H81" s="253"/>
      <c r="I81" s="253"/>
      <c r="J81" s="253"/>
      <c r="K81" s="253"/>
      <c r="L81" s="253"/>
      <c r="M81" s="253"/>
      <c r="N81" s="253"/>
      <c r="O81" s="253"/>
      <c r="P81" s="254"/>
      <c r="Q81" s="255"/>
    </row>
    <row r="82" spans="2:17" ht="16.5" customHeight="1">
      <c r="B82" s="287"/>
      <c r="C82" s="267"/>
      <c r="D82" s="274"/>
      <c r="E82" s="245"/>
      <c r="F82" s="242"/>
      <c r="G82" s="242"/>
      <c r="H82" s="242"/>
      <c r="I82" s="243"/>
      <c r="J82" s="241"/>
      <c r="K82" s="242"/>
      <c r="L82" s="242"/>
      <c r="M82" s="242"/>
      <c r="N82" s="243"/>
      <c r="O82" s="241"/>
      <c r="P82" s="242"/>
      <c r="Q82" s="244"/>
    </row>
    <row r="83" spans="2:17" ht="16.5" customHeight="1">
      <c r="B83" s="287"/>
      <c r="C83" s="267"/>
      <c r="D83" s="274"/>
      <c r="E83" s="245"/>
      <c r="F83" s="242"/>
      <c r="G83" s="242"/>
      <c r="H83" s="242"/>
      <c r="I83" s="243"/>
      <c r="J83" s="241"/>
      <c r="K83" s="242"/>
      <c r="L83" s="242"/>
      <c r="M83" s="242"/>
      <c r="N83" s="243"/>
      <c r="O83" s="241"/>
      <c r="P83" s="242"/>
      <c r="Q83" s="244"/>
    </row>
    <row r="84" spans="2:17" ht="16.5" customHeight="1">
      <c r="B84" s="287"/>
      <c r="C84" s="267"/>
      <c r="D84" s="274"/>
      <c r="E84" s="245"/>
      <c r="F84" s="242"/>
      <c r="G84" s="242"/>
      <c r="H84" s="242"/>
      <c r="I84" s="243"/>
      <c r="J84" s="241"/>
      <c r="K84" s="242"/>
      <c r="L84" s="242"/>
      <c r="M84" s="242"/>
      <c r="N84" s="243"/>
      <c r="O84" s="241"/>
      <c r="P84" s="242"/>
      <c r="Q84" s="244"/>
    </row>
    <row r="85" spans="2:17" ht="16.5" customHeight="1">
      <c r="B85" s="287"/>
      <c r="C85" s="267"/>
      <c r="D85" s="274"/>
      <c r="E85" s="245"/>
      <c r="F85" s="242"/>
      <c r="G85" s="242"/>
      <c r="H85" s="242"/>
      <c r="I85" s="243"/>
      <c r="J85" s="241"/>
      <c r="K85" s="242"/>
      <c r="L85" s="242"/>
      <c r="M85" s="242"/>
      <c r="N85" s="243"/>
      <c r="O85" s="241"/>
      <c r="P85" s="242"/>
      <c r="Q85" s="244"/>
    </row>
    <row r="86" spans="2:17" ht="16.5" customHeight="1">
      <c r="B86" s="287"/>
      <c r="C86" s="267"/>
      <c r="D86" s="274"/>
      <c r="E86" s="248"/>
      <c r="F86" s="246"/>
      <c r="G86" s="246"/>
      <c r="H86" s="246"/>
      <c r="I86" s="246"/>
      <c r="J86" s="246"/>
      <c r="K86" s="246"/>
      <c r="L86" s="246"/>
      <c r="M86" s="246"/>
      <c r="N86" s="246"/>
      <c r="O86" s="246"/>
      <c r="P86" s="241"/>
      <c r="Q86" s="247"/>
    </row>
    <row r="87" spans="2:17" ht="16.5" customHeight="1">
      <c r="B87" s="287"/>
      <c r="C87" s="267"/>
      <c r="D87" s="274"/>
      <c r="E87" s="248"/>
      <c r="F87" s="246"/>
      <c r="G87" s="246"/>
      <c r="H87" s="246"/>
      <c r="I87" s="246"/>
      <c r="J87" s="246"/>
      <c r="K87" s="246"/>
      <c r="L87" s="246"/>
      <c r="M87" s="246"/>
      <c r="N87" s="246"/>
      <c r="O87" s="246"/>
      <c r="P87" s="241"/>
      <c r="Q87" s="247"/>
    </row>
    <row r="88" spans="2:17" ht="16.5" customHeight="1" thickBot="1">
      <c r="B88" s="287"/>
      <c r="C88" s="268"/>
      <c r="D88" s="275"/>
      <c r="E88" s="252"/>
      <c r="F88" s="249"/>
      <c r="G88" s="249"/>
      <c r="H88" s="249"/>
      <c r="I88" s="249"/>
      <c r="J88" s="249"/>
      <c r="K88" s="249"/>
      <c r="L88" s="249"/>
      <c r="M88" s="249"/>
      <c r="N88" s="249"/>
      <c r="O88" s="249"/>
      <c r="P88" s="250"/>
      <c r="Q88" s="251"/>
    </row>
    <row r="89" spans="2:17" ht="16.5" customHeight="1">
      <c r="B89" s="287"/>
      <c r="C89" s="266" t="s">
        <v>104</v>
      </c>
      <c r="D89" s="269" t="s">
        <v>93</v>
      </c>
      <c r="E89" s="272"/>
      <c r="F89" s="253"/>
      <c r="G89" s="253"/>
      <c r="H89" s="253"/>
      <c r="I89" s="253"/>
      <c r="J89" s="253"/>
      <c r="K89" s="253"/>
      <c r="L89" s="253"/>
      <c r="M89" s="253"/>
      <c r="N89" s="253"/>
      <c r="O89" s="253"/>
      <c r="P89" s="254"/>
      <c r="Q89" s="255"/>
    </row>
    <row r="90" spans="2:17" ht="16.5" customHeight="1">
      <c r="B90" s="287"/>
      <c r="C90" s="267"/>
      <c r="D90" s="270"/>
      <c r="E90" s="245"/>
      <c r="F90" s="242"/>
      <c r="G90" s="242"/>
      <c r="H90" s="242"/>
      <c r="I90" s="243"/>
      <c r="J90" s="241"/>
      <c r="K90" s="242"/>
      <c r="L90" s="242"/>
      <c r="M90" s="242"/>
      <c r="N90" s="243"/>
      <c r="O90" s="241"/>
      <c r="P90" s="242"/>
      <c r="Q90" s="244"/>
    </row>
    <row r="91" spans="2:17" ht="16.5" customHeight="1">
      <c r="B91" s="287"/>
      <c r="C91" s="267"/>
      <c r="D91" s="270"/>
      <c r="E91" s="245"/>
      <c r="F91" s="242"/>
      <c r="G91" s="242"/>
      <c r="H91" s="242"/>
      <c r="I91" s="243"/>
      <c r="J91" s="241"/>
      <c r="K91" s="242"/>
      <c r="L91" s="242"/>
      <c r="M91" s="242"/>
      <c r="N91" s="243"/>
      <c r="O91" s="241"/>
      <c r="P91" s="242"/>
      <c r="Q91" s="244"/>
    </row>
    <row r="92" spans="2:17" ht="16.5" customHeight="1">
      <c r="B92" s="287"/>
      <c r="C92" s="267"/>
      <c r="D92" s="270"/>
      <c r="E92" s="245"/>
      <c r="F92" s="242"/>
      <c r="G92" s="242"/>
      <c r="H92" s="242"/>
      <c r="I92" s="243"/>
      <c r="J92" s="241"/>
      <c r="K92" s="242"/>
      <c r="L92" s="242"/>
      <c r="M92" s="242"/>
      <c r="N92" s="243"/>
      <c r="O92" s="241"/>
      <c r="P92" s="242"/>
      <c r="Q92" s="244"/>
    </row>
    <row r="93" spans="2:17" ht="16.5" customHeight="1">
      <c r="B93" s="287"/>
      <c r="C93" s="267"/>
      <c r="D93" s="270"/>
      <c r="E93" s="245"/>
      <c r="F93" s="242"/>
      <c r="G93" s="242"/>
      <c r="H93" s="242"/>
      <c r="I93" s="243"/>
      <c r="J93" s="241"/>
      <c r="K93" s="242"/>
      <c r="L93" s="242"/>
      <c r="M93" s="242"/>
      <c r="N93" s="243"/>
      <c r="O93" s="241"/>
      <c r="P93" s="242"/>
      <c r="Q93" s="244"/>
    </row>
    <row r="94" spans="2:17" ht="16.5" customHeight="1">
      <c r="B94" s="287"/>
      <c r="C94" s="267"/>
      <c r="D94" s="270"/>
      <c r="E94" s="248"/>
      <c r="F94" s="246"/>
      <c r="G94" s="246"/>
      <c r="H94" s="246"/>
      <c r="I94" s="246"/>
      <c r="J94" s="246"/>
      <c r="K94" s="246"/>
      <c r="L94" s="246"/>
      <c r="M94" s="246"/>
      <c r="N94" s="246"/>
      <c r="O94" s="246"/>
      <c r="P94" s="241"/>
      <c r="Q94" s="247"/>
    </row>
    <row r="95" spans="2:17" ht="16.5" customHeight="1">
      <c r="B95" s="287"/>
      <c r="C95" s="267"/>
      <c r="D95" s="270"/>
      <c r="E95" s="248"/>
      <c r="F95" s="246"/>
      <c r="G95" s="246"/>
      <c r="H95" s="246"/>
      <c r="I95" s="246"/>
      <c r="J95" s="246"/>
      <c r="K95" s="246"/>
      <c r="L95" s="246"/>
      <c r="M95" s="246"/>
      <c r="N95" s="246"/>
      <c r="O95" s="246"/>
      <c r="P95" s="241"/>
      <c r="Q95" s="247"/>
    </row>
    <row r="96" spans="2:17" ht="16.5" customHeight="1" thickBot="1">
      <c r="B96" s="287"/>
      <c r="C96" s="267"/>
      <c r="D96" s="271"/>
      <c r="E96" s="252"/>
      <c r="F96" s="249"/>
      <c r="G96" s="249"/>
      <c r="H96" s="249"/>
      <c r="I96" s="249"/>
      <c r="J96" s="249"/>
      <c r="K96" s="249"/>
      <c r="L96" s="249"/>
      <c r="M96" s="249"/>
      <c r="N96" s="249"/>
      <c r="O96" s="249"/>
      <c r="P96" s="250"/>
      <c r="Q96" s="251"/>
    </row>
    <row r="97" spans="2:17" ht="16.5" customHeight="1">
      <c r="B97" s="287"/>
      <c r="C97" s="267"/>
      <c r="D97" s="273" t="s">
        <v>94</v>
      </c>
      <c r="E97" s="272"/>
      <c r="F97" s="253"/>
      <c r="G97" s="253"/>
      <c r="H97" s="253"/>
      <c r="I97" s="253"/>
      <c r="J97" s="253"/>
      <c r="K97" s="253"/>
      <c r="L97" s="253"/>
      <c r="M97" s="253"/>
      <c r="N97" s="253"/>
      <c r="O97" s="253"/>
      <c r="P97" s="254"/>
      <c r="Q97" s="255"/>
    </row>
    <row r="98" spans="2:17" ht="16.5" customHeight="1">
      <c r="B98" s="287"/>
      <c r="C98" s="267"/>
      <c r="D98" s="274"/>
      <c r="E98" s="245"/>
      <c r="F98" s="242"/>
      <c r="G98" s="242"/>
      <c r="H98" s="242"/>
      <c r="I98" s="243"/>
      <c r="J98" s="241"/>
      <c r="K98" s="242"/>
      <c r="L98" s="242"/>
      <c r="M98" s="242"/>
      <c r="N98" s="243"/>
      <c r="O98" s="241"/>
      <c r="P98" s="242"/>
      <c r="Q98" s="244"/>
    </row>
    <row r="99" spans="2:17" ht="16.5" customHeight="1">
      <c r="B99" s="287"/>
      <c r="C99" s="267"/>
      <c r="D99" s="274"/>
      <c r="E99" s="245"/>
      <c r="F99" s="242"/>
      <c r="G99" s="242"/>
      <c r="H99" s="242"/>
      <c r="I99" s="243"/>
      <c r="J99" s="241"/>
      <c r="K99" s="242"/>
      <c r="L99" s="242"/>
      <c r="M99" s="242"/>
      <c r="N99" s="243"/>
      <c r="O99" s="241"/>
      <c r="P99" s="242"/>
      <c r="Q99" s="244"/>
    </row>
    <row r="100" spans="2:17" ht="16.5" customHeight="1">
      <c r="B100" s="287"/>
      <c r="C100" s="267"/>
      <c r="D100" s="274"/>
      <c r="E100" s="245"/>
      <c r="F100" s="242"/>
      <c r="G100" s="242"/>
      <c r="H100" s="242"/>
      <c r="I100" s="243"/>
      <c r="J100" s="241"/>
      <c r="K100" s="242"/>
      <c r="L100" s="242"/>
      <c r="M100" s="242"/>
      <c r="N100" s="243"/>
      <c r="O100" s="241"/>
      <c r="P100" s="242"/>
      <c r="Q100" s="244"/>
    </row>
    <row r="101" spans="2:17" ht="16.5" customHeight="1">
      <c r="B101" s="287"/>
      <c r="C101" s="267"/>
      <c r="D101" s="274"/>
      <c r="E101" s="245"/>
      <c r="F101" s="242"/>
      <c r="G101" s="242"/>
      <c r="H101" s="242"/>
      <c r="I101" s="243"/>
      <c r="J101" s="241"/>
      <c r="K101" s="242"/>
      <c r="L101" s="242"/>
      <c r="M101" s="242"/>
      <c r="N101" s="243"/>
      <c r="O101" s="241"/>
      <c r="P101" s="242"/>
      <c r="Q101" s="244"/>
    </row>
    <row r="102" spans="2:17" ht="16.5" customHeight="1">
      <c r="B102" s="287"/>
      <c r="C102" s="267"/>
      <c r="D102" s="274"/>
      <c r="E102" s="248"/>
      <c r="F102" s="246"/>
      <c r="G102" s="246"/>
      <c r="H102" s="246"/>
      <c r="I102" s="246"/>
      <c r="J102" s="246"/>
      <c r="K102" s="246"/>
      <c r="L102" s="246"/>
      <c r="M102" s="246"/>
      <c r="N102" s="246"/>
      <c r="O102" s="246"/>
      <c r="P102" s="241"/>
      <c r="Q102" s="247"/>
    </row>
    <row r="103" spans="2:17" ht="16.5" customHeight="1">
      <c r="B103" s="287"/>
      <c r="C103" s="267"/>
      <c r="D103" s="274"/>
      <c r="E103" s="248"/>
      <c r="F103" s="246"/>
      <c r="G103" s="246"/>
      <c r="H103" s="246"/>
      <c r="I103" s="246"/>
      <c r="J103" s="246"/>
      <c r="K103" s="246"/>
      <c r="L103" s="246"/>
      <c r="M103" s="246"/>
      <c r="N103" s="246"/>
      <c r="O103" s="246"/>
      <c r="P103" s="241"/>
      <c r="Q103" s="247"/>
    </row>
    <row r="104" spans="2:17" ht="16.5" customHeight="1" thickBot="1">
      <c r="B104" s="287"/>
      <c r="C104" s="268"/>
      <c r="D104" s="275"/>
      <c r="E104" s="252"/>
      <c r="F104" s="249"/>
      <c r="G104" s="249"/>
      <c r="H104" s="249"/>
      <c r="I104" s="249"/>
      <c r="J104" s="249"/>
      <c r="K104" s="249"/>
      <c r="L104" s="249"/>
      <c r="M104" s="249"/>
      <c r="N104" s="249"/>
      <c r="O104" s="249"/>
      <c r="P104" s="250"/>
      <c r="Q104" s="251"/>
    </row>
    <row r="105" spans="2:17" ht="16.5" customHeight="1">
      <c r="B105" s="287"/>
      <c r="C105" s="266" t="s">
        <v>105</v>
      </c>
      <c r="D105" s="269" t="s">
        <v>93</v>
      </c>
      <c r="E105" s="272"/>
      <c r="F105" s="253"/>
      <c r="G105" s="253"/>
      <c r="H105" s="253"/>
      <c r="I105" s="253"/>
      <c r="J105" s="253"/>
      <c r="K105" s="253"/>
      <c r="L105" s="253"/>
      <c r="M105" s="253"/>
      <c r="N105" s="253"/>
      <c r="O105" s="253"/>
      <c r="P105" s="254"/>
      <c r="Q105" s="255"/>
    </row>
    <row r="106" spans="2:17" ht="16.5" customHeight="1">
      <c r="B106" s="287"/>
      <c r="C106" s="267"/>
      <c r="D106" s="270"/>
      <c r="E106" s="245"/>
      <c r="F106" s="242"/>
      <c r="G106" s="242"/>
      <c r="H106" s="242"/>
      <c r="I106" s="243"/>
      <c r="J106" s="241"/>
      <c r="K106" s="242"/>
      <c r="L106" s="242"/>
      <c r="M106" s="242"/>
      <c r="N106" s="243"/>
      <c r="O106" s="241"/>
      <c r="P106" s="242"/>
      <c r="Q106" s="244"/>
    </row>
    <row r="107" spans="2:17" ht="16.5" customHeight="1">
      <c r="B107" s="287"/>
      <c r="C107" s="267"/>
      <c r="D107" s="270"/>
      <c r="E107" s="245"/>
      <c r="F107" s="242"/>
      <c r="G107" s="242"/>
      <c r="H107" s="242"/>
      <c r="I107" s="243"/>
      <c r="J107" s="241"/>
      <c r="K107" s="242"/>
      <c r="L107" s="242"/>
      <c r="M107" s="242"/>
      <c r="N107" s="243"/>
      <c r="O107" s="241"/>
      <c r="P107" s="242"/>
      <c r="Q107" s="244"/>
    </row>
    <row r="108" spans="2:17" ht="16.5" customHeight="1">
      <c r="B108" s="287"/>
      <c r="C108" s="267"/>
      <c r="D108" s="270"/>
      <c r="E108" s="245"/>
      <c r="F108" s="242"/>
      <c r="G108" s="242"/>
      <c r="H108" s="242"/>
      <c r="I108" s="243"/>
      <c r="J108" s="241"/>
      <c r="K108" s="242"/>
      <c r="L108" s="242"/>
      <c r="M108" s="242"/>
      <c r="N108" s="243"/>
      <c r="O108" s="241"/>
      <c r="P108" s="242"/>
      <c r="Q108" s="244"/>
    </row>
    <row r="109" spans="2:17" ht="16.5" customHeight="1">
      <c r="B109" s="287"/>
      <c r="C109" s="267"/>
      <c r="D109" s="270"/>
      <c r="E109" s="245"/>
      <c r="F109" s="242"/>
      <c r="G109" s="242"/>
      <c r="H109" s="242"/>
      <c r="I109" s="243"/>
      <c r="J109" s="241"/>
      <c r="K109" s="242"/>
      <c r="L109" s="242"/>
      <c r="M109" s="242"/>
      <c r="N109" s="243"/>
      <c r="O109" s="241"/>
      <c r="P109" s="242"/>
      <c r="Q109" s="244"/>
    </row>
    <row r="110" spans="2:17" ht="16.5" customHeight="1">
      <c r="B110" s="287"/>
      <c r="C110" s="267"/>
      <c r="D110" s="270"/>
      <c r="E110" s="248"/>
      <c r="F110" s="246"/>
      <c r="G110" s="246"/>
      <c r="H110" s="246"/>
      <c r="I110" s="246"/>
      <c r="J110" s="246"/>
      <c r="K110" s="246"/>
      <c r="L110" s="246"/>
      <c r="M110" s="246"/>
      <c r="N110" s="246"/>
      <c r="O110" s="246"/>
      <c r="P110" s="241"/>
      <c r="Q110" s="247"/>
    </row>
    <row r="111" spans="2:17" ht="16.5" customHeight="1">
      <c r="B111" s="287"/>
      <c r="C111" s="267"/>
      <c r="D111" s="270"/>
      <c r="E111" s="248"/>
      <c r="F111" s="246"/>
      <c r="G111" s="246"/>
      <c r="H111" s="246"/>
      <c r="I111" s="246"/>
      <c r="J111" s="246"/>
      <c r="K111" s="246"/>
      <c r="L111" s="246"/>
      <c r="M111" s="246"/>
      <c r="N111" s="246"/>
      <c r="O111" s="246"/>
      <c r="P111" s="241"/>
      <c r="Q111" s="247"/>
    </row>
    <row r="112" spans="2:17" ht="16.5" customHeight="1" thickBot="1">
      <c r="B112" s="287"/>
      <c r="C112" s="267"/>
      <c r="D112" s="271"/>
      <c r="E112" s="252"/>
      <c r="F112" s="249"/>
      <c r="G112" s="249"/>
      <c r="H112" s="249"/>
      <c r="I112" s="249"/>
      <c r="J112" s="249"/>
      <c r="K112" s="249"/>
      <c r="L112" s="249"/>
      <c r="M112" s="249"/>
      <c r="N112" s="249"/>
      <c r="O112" s="249"/>
      <c r="P112" s="250"/>
      <c r="Q112" s="251"/>
    </row>
    <row r="113" spans="2:17" ht="16.5" customHeight="1">
      <c r="B113" s="287"/>
      <c r="C113" s="267"/>
      <c r="D113" s="273" t="s">
        <v>94</v>
      </c>
      <c r="E113" s="272"/>
      <c r="F113" s="253"/>
      <c r="G113" s="253"/>
      <c r="H113" s="253"/>
      <c r="I113" s="253"/>
      <c r="J113" s="253"/>
      <c r="K113" s="253"/>
      <c r="L113" s="253"/>
      <c r="M113" s="253"/>
      <c r="N113" s="253"/>
      <c r="O113" s="253"/>
      <c r="P113" s="254"/>
      <c r="Q113" s="255"/>
    </row>
    <row r="114" spans="2:17" ht="16.5" customHeight="1">
      <c r="B114" s="287"/>
      <c r="C114" s="267"/>
      <c r="D114" s="274"/>
      <c r="E114" s="245"/>
      <c r="F114" s="242"/>
      <c r="G114" s="242"/>
      <c r="H114" s="242"/>
      <c r="I114" s="243"/>
      <c r="J114" s="241"/>
      <c r="K114" s="242"/>
      <c r="L114" s="242"/>
      <c r="M114" s="242"/>
      <c r="N114" s="243"/>
      <c r="O114" s="241"/>
      <c r="P114" s="242"/>
      <c r="Q114" s="244"/>
    </row>
    <row r="115" spans="2:17" ht="16.5" customHeight="1">
      <c r="B115" s="287"/>
      <c r="C115" s="267"/>
      <c r="D115" s="274"/>
      <c r="E115" s="245"/>
      <c r="F115" s="242"/>
      <c r="G115" s="242"/>
      <c r="H115" s="242"/>
      <c r="I115" s="243"/>
      <c r="J115" s="241"/>
      <c r="K115" s="242"/>
      <c r="L115" s="242"/>
      <c r="M115" s="242"/>
      <c r="N115" s="243"/>
      <c r="O115" s="241"/>
      <c r="P115" s="242"/>
      <c r="Q115" s="244"/>
    </row>
    <row r="116" spans="2:17" ht="16.5" customHeight="1">
      <c r="B116" s="287"/>
      <c r="C116" s="267"/>
      <c r="D116" s="274"/>
      <c r="E116" s="245"/>
      <c r="F116" s="242"/>
      <c r="G116" s="242"/>
      <c r="H116" s="242"/>
      <c r="I116" s="243"/>
      <c r="J116" s="241"/>
      <c r="K116" s="242"/>
      <c r="L116" s="242"/>
      <c r="M116" s="242"/>
      <c r="N116" s="243"/>
      <c r="O116" s="241"/>
      <c r="P116" s="242"/>
      <c r="Q116" s="244"/>
    </row>
    <row r="117" spans="2:17" ht="16.5" customHeight="1">
      <c r="B117" s="287"/>
      <c r="C117" s="267"/>
      <c r="D117" s="274"/>
      <c r="E117" s="245"/>
      <c r="F117" s="242"/>
      <c r="G117" s="242"/>
      <c r="H117" s="242"/>
      <c r="I117" s="243"/>
      <c r="J117" s="241"/>
      <c r="K117" s="242"/>
      <c r="L117" s="242"/>
      <c r="M117" s="242"/>
      <c r="N117" s="243"/>
      <c r="O117" s="241"/>
      <c r="P117" s="242"/>
      <c r="Q117" s="244"/>
    </row>
    <row r="118" spans="2:17" ht="16.5" customHeight="1">
      <c r="B118" s="287"/>
      <c r="C118" s="267"/>
      <c r="D118" s="274"/>
      <c r="E118" s="248"/>
      <c r="F118" s="246"/>
      <c r="G118" s="246"/>
      <c r="H118" s="246"/>
      <c r="I118" s="246"/>
      <c r="J118" s="246"/>
      <c r="K118" s="246"/>
      <c r="L118" s="246"/>
      <c r="M118" s="246"/>
      <c r="N118" s="246"/>
      <c r="O118" s="246"/>
      <c r="P118" s="241"/>
      <c r="Q118" s="247"/>
    </row>
    <row r="119" spans="2:17" ht="16.5" customHeight="1">
      <c r="B119" s="287"/>
      <c r="C119" s="267"/>
      <c r="D119" s="274"/>
      <c r="E119" s="248"/>
      <c r="F119" s="246"/>
      <c r="G119" s="246"/>
      <c r="H119" s="246"/>
      <c r="I119" s="246"/>
      <c r="J119" s="246"/>
      <c r="K119" s="246"/>
      <c r="L119" s="246"/>
      <c r="M119" s="246"/>
      <c r="N119" s="246"/>
      <c r="O119" s="246"/>
      <c r="P119" s="241"/>
      <c r="Q119" s="247"/>
    </row>
    <row r="120" spans="2:17" ht="16.5" customHeight="1" thickBot="1">
      <c r="B120" s="287"/>
      <c r="C120" s="268"/>
      <c r="D120" s="275"/>
      <c r="E120" s="252"/>
      <c r="F120" s="249"/>
      <c r="G120" s="249"/>
      <c r="H120" s="249"/>
      <c r="I120" s="249"/>
      <c r="J120" s="249"/>
      <c r="K120" s="249"/>
      <c r="L120" s="249"/>
      <c r="M120" s="249"/>
      <c r="N120" s="249"/>
      <c r="O120" s="249"/>
      <c r="P120" s="250"/>
      <c r="Q120" s="251"/>
    </row>
    <row r="121" spans="2:17" ht="16.5" customHeight="1">
      <c r="B121" s="287"/>
      <c r="C121" s="266" t="s">
        <v>106</v>
      </c>
      <c r="D121" s="269" t="s">
        <v>93</v>
      </c>
      <c r="E121" s="272"/>
      <c r="F121" s="253"/>
      <c r="G121" s="253"/>
      <c r="H121" s="253"/>
      <c r="I121" s="253"/>
      <c r="J121" s="253"/>
      <c r="K121" s="253"/>
      <c r="L121" s="253"/>
      <c r="M121" s="253"/>
      <c r="N121" s="253"/>
      <c r="O121" s="253"/>
      <c r="P121" s="254"/>
      <c r="Q121" s="255"/>
    </row>
    <row r="122" spans="2:17" ht="16.5" customHeight="1">
      <c r="B122" s="287"/>
      <c r="C122" s="267"/>
      <c r="D122" s="270"/>
      <c r="E122" s="245"/>
      <c r="F122" s="242"/>
      <c r="G122" s="242"/>
      <c r="H122" s="242"/>
      <c r="I122" s="243"/>
      <c r="J122" s="241"/>
      <c r="K122" s="242"/>
      <c r="L122" s="242"/>
      <c r="M122" s="242"/>
      <c r="N122" s="243"/>
      <c r="O122" s="241"/>
      <c r="P122" s="242"/>
      <c r="Q122" s="244"/>
    </row>
    <row r="123" spans="2:17" ht="16.5" customHeight="1">
      <c r="B123" s="287"/>
      <c r="C123" s="267"/>
      <c r="D123" s="270"/>
      <c r="E123" s="245"/>
      <c r="F123" s="242"/>
      <c r="G123" s="242"/>
      <c r="H123" s="242"/>
      <c r="I123" s="243"/>
      <c r="J123" s="241"/>
      <c r="K123" s="242"/>
      <c r="L123" s="242"/>
      <c r="M123" s="242"/>
      <c r="N123" s="243"/>
      <c r="O123" s="241"/>
      <c r="P123" s="242"/>
      <c r="Q123" s="244"/>
    </row>
    <row r="124" spans="2:17" ht="16.5" customHeight="1">
      <c r="B124" s="287"/>
      <c r="C124" s="267"/>
      <c r="D124" s="270"/>
      <c r="E124" s="245"/>
      <c r="F124" s="242"/>
      <c r="G124" s="242"/>
      <c r="H124" s="242"/>
      <c r="I124" s="243"/>
      <c r="J124" s="241"/>
      <c r="K124" s="242"/>
      <c r="L124" s="242"/>
      <c r="M124" s="242"/>
      <c r="N124" s="243"/>
      <c r="O124" s="241"/>
      <c r="P124" s="242"/>
      <c r="Q124" s="244"/>
    </row>
    <row r="125" spans="2:17" ht="16.5" customHeight="1">
      <c r="B125" s="287"/>
      <c r="C125" s="267"/>
      <c r="D125" s="270"/>
      <c r="E125" s="245"/>
      <c r="F125" s="242"/>
      <c r="G125" s="242"/>
      <c r="H125" s="242"/>
      <c r="I125" s="243"/>
      <c r="J125" s="241"/>
      <c r="K125" s="242"/>
      <c r="L125" s="242"/>
      <c r="M125" s="242"/>
      <c r="N125" s="243"/>
      <c r="O125" s="241"/>
      <c r="P125" s="242"/>
      <c r="Q125" s="244"/>
    </row>
    <row r="126" spans="2:17" ht="16.5" customHeight="1">
      <c r="B126" s="287"/>
      <c r="C126" s="267"/>
      <c r="D126" s="270"/>
      <c r="E126" s="248"/>
      <c r="F126" s="246"/>
      <c r="G126" s="246"/>
      <c r="H126" s="246"/>
      <c r="I126" s="246"/>
      <c r="J126" s="246"/>
      <c r="K126" s="246"/>
      <c r="L126" s="246"/>
      <c r="M126" s="246"/>
      <c r="N126" s="246"/>
      <c r="O126" s="246"/>
      <c r="P126" s="241"/>
      <c r="Q126" s="247"/>
    </row>
    <row r="127" spans="2:17" ht="16.5" customHeight="1">
      <c r="B127" s="287"/>
      <c r="C127" s="267"/>
      <c r="D127" s="270"/>
      <c r="E127" s="248"/>
      <c r="F127" s="246"/>
      <c r="G127" s="246"/>
      <c r="H127" s="246"/>
      <c r="I127" s="246"/>
      <c r="J127" s="246"/>
      <c r="K127" s="246"/>
      <c r="L127" s="246"/>
      <c r="M127" s="246"/>
      <c r="N127" s="246"/>
      <c r="O127" s="246"/>
      <c r="P127" s="241"/>
      <c r="Q127" s="247"/>
    </row>
    <row r="128" spans="2:17" ht="16.5" customHeight="1" thickBot="1">
      <c r="B128" s="287"/>
      <c r="C128" s="267"/>
      <c r="D128" s="271"/>
      <c r="E128" s="252"/>
      <c r="F128" s="249"/>
      <c r="G128" s="249"/>
      <c r="H128" s="249"/>
      <c r="I128" s="249"/>
      <c r="J128" s="249"/>
      <c r="K128" s="249"/>
      <c r="L128" s="249"/>
      <c r="M128" s="249"/>
      <c r="N128" s="249"/>
      <c r="O128" s="249"/>
      <c r="P128" s="250"/>
      <c r="Q128" s="251"/>
    </row>
    <row r="129" spans="2:17" ht="16.5" customHeight="1">
      <c r="B129" s="287"/>
      <c r="C129" s="267"/>
      <c r="D129" s="273" t="s">
        <v>94</v>
      </c>
      <c r="E129" s="272"/>
      <c r="F129" s="253"/>
      <c r="G129" s="253"/>
      <c r="H129" s="253"/>
      <c r="I129" s="253"/>
      <c r="J129" s="253"/>
      <c r="K129" s="253"/>
      <c r="L129" s="253"/>
      <c r="M129" s="253"/>
      <c r="N129" s="253"/>
      <c r="O129" s="253"/>
      <c r="P129" s="254"/>
      <c r="Q129" s="255"/>
    </row>
    <row r="130" spans="2:17" ht="16.5" customHeight="1">
      <c r="B130" s="287"/>
      <c r="C130" s="267"/>
      <c r="D130" s="274"/>
      <c r="E130" s="245"/>
      <c r="F130" s="242"/>
      <c r="G130" s="242"/>
      <c r="H130" s="242"/>
      <c r="I130" s="243"/>
      <c r="J130" s="241"/>
      <c r="K130" s="242"/>
      <c r="L130" s="242"/>
      <c r="M130" s="242"/>
      <c r="N130" s="243"/>
      <c r="O130" s="241"/>
      <c r="P130" s="242"/>
      <c r="Q130" s="244"/>
    </row>
    <row r="131" spans="2:17" ht="16.5" customHeight="1">
      <c r="B131" s="287"/>
      <c r="C131" s="267"/>
      <c r="D131" s="274"/>
      <c r="E131" s="245"/>
      <c r="F131" s="242"/>
      <c r="G131" s="242"/>
      <c r="H131" s="242"/>
      <c r="I131" s="243"/>
      <c r="J131" s="241"/>
      <c r="K131" s="242"/>
      <c r="L131" s="242"/>
      <c r="M131" s="242"/>
      <c r="N131" s="243"/>
      <c r="O131" s="241"/>
      <c r="P131" s="242"/>
      <c r="Q131" s="244"/>
    </row>
    <row r="132" spans="2:17" ht="16.5" customHeight="1">
      <c r="B132" s="287"/>
      <c r="C132" s="267"/>
      <c r="D132" s="274"/>
      <c r="E132" s="245"/>
      <c r="F132" s="242"/>
      <c r="G132" s="242"/>
      <c r="H132" s="242"/>
      <c r="I132" s="243"/>
      <c r="J132" s="241"/>
      <c r="K132" s="242"/>
      <c r="L132" s="242"/>
      <c r="M132" s="242"/>
      <c r="N132" s="243"/>
      <c r="O132" s="241"/>
      <c r="P132" s="242"/>
      <c r="Q132" s="244"/>
    </row>
    <row r="133" spans="2:17" ht="16.5" customHeight="1">
      <c r="B133" s="287"/>
      <c r="C133" s="267"/>
      <c r="D133" s="274"/>
      <c r="E133" s="245"/>
      <c r="F133" s="242"/>
      <c r="G133" s="242"/>
      <c r="H133" s="242"/>
      <c r="I133" s="243"/>
      <c r="J133" s="241"/>
      <c r="K133" s="242"/>
      <c r="L133" s="242"/>
      <c r="M133" s="242"/>
      <c r="N133" s="243"/>
      <c r="O133" s="241"/>
      <c r="P133" s="242"/>
      <c r="Q133" s="244"/>
    </row>
    <row r="134" spans="2:17" ht="16.5" customHeight="1">
      <c r="B134" s="287"/>
      <c r="C134" s="267"/>
      <c r="D134" s="274"/>
      <c r="E134" s="248"/>
      <c r="F134" s="246"/>
      <c r="G134" s="246"/>
      <c r="H134" s="246"/>
      <c r="I134" s="246"/>
      <c r="J134" s="246"/>
      <c r="K134" s="246"/>
      <c r="L134" s="246"/>
      <c r="M134" s="246"/>
      <c r="N134" s="246"/>
      <c r="O134" s="246"/>
      <c r="P134" s="241"/>
      <c r="Q134" s="247"/>
    </row>
    <row r="135" spans="2:17" ht="16.5" customHeight="1">
      <c r="B135" s="287"/>
      <c r="C135" s="267"/>
      <c r="D135" s="274"/>
      <c r="E135" s="248"/>
      <c r="F135" s="246"/>
      <c r="G135" s="246"/>
      <c r="H135" s="246"/>
      <c r="I135" s="246"/>
      <c r="J135" s="246"/>
      <c r="K135" s="246"/>
      <c r="L135" s="246"/>
      <c r="M135" s="246"/>
      <c r="N135" s="246"/>
      <c r="O135" s="246"/>
      <c r="P135" s="241"/>
      <c r="Q135" s="247"/>
    </row>
    <row r="136" spans="2:17" ht="16.5" customHeight="1" thickBot="1">
      <c r="B136" s="287"/>
      <c r="C136" s="268"/>
      <c r="D136" s="275"/>
      <c r="E136" s="252"/>
      <c r="F136" s="249"/>
      <c r="G136" s="249"/>
      <c r="H136" s="249"/>
      <c r="I136" s="249"/>
      <c r="J136" s="249"/>
      <c r="K136" s="249"/>
      <c r="L136" s="249"/>
      <c r="M136" s="249"/>
      <c r="N136" s="249"/>
      <c r="O136" s="249"/>
      <c r="P136" s="250"/>
      <c r="Q136" s="251"/>
    </row>
    <row r="137" spans="2:17" ht="16.5" customHeight="1">
      <c r="B137" s="25"/>
      <c r="C137" s="266" t="s">
        <v>107</v>
      </c>
      <c r="D137" s="269" t="s">
        <v>93</v>
      </c>
      <c r="E137" s="278"/>
      <c r="F137" s="276"/>
      <c r="G137" s="276"/>
      <c r="H137" s="276"/>
      <c r="I137" s="277"/>
      <c r="J137" s="254"/>
      <c r="K137" s="276"/>
      <c r="L137" s="276"/>
      <c r="M137" s="276"/>
      <c r="N137" s="277"/>
      <c r="O137" s="254"/>
      <c r="P137" s="276"/>
      <c r="Q137" s="279"/>
    </row>
    <row r="138" spans="2:17" ht="16.5" customHeight="1">
      <c r="B138" s="25"/>
      <c r="C138" s="267"/>
      <c r="D138" s="270"/>
      <c r="E138" s="245"/>
      <c r="F138" s="242"/>
      <c r="G138" s="242"/>
      <c r="H138" s="242"/>
      <c r="I138" s="243"/>
      <c r="J138" s="241"/>
      <c r="K138" s="242"/>
      <c r="L138" s="242"/>
      <c r="M138" s="242"/>
      <c r="N138" s="243"/>
      <c r="O138" s="241"/>
      <c r="P138" s="242"/>
      <c r="Q138" s="244"/>
    </row>
    <row r="139" spans="2:17" ht="16.5" customHeight="1">
      <c r="B139" s="25"/>
      <c r="C139" s="267"/>
      <c r="D139" s="270"/>
      <c r="E139" s="245"/>
      <c r="F139" s="242"/>
      <c r="G139" s="242"/>
      <c r="H139" s="242"/>
      <c r="I139" s="243"/>
      <c r="J139" s="241"/>
      <c r="K139" s="242"/>
      <c r="L139" s="242"/>
      <c r="M139" s="242"/>
      <c r="N139" s="243"/>
      <c r="O139" s="241"/>
      <c r="P139" s="242"/>
      <c r="Q139" s="244"/>
    </row>
    <row r="140" spans="2:17" ht="16.5" customHeight="1">
      <c r="B140" s="25"/>
      <c r="C140" s="267"/>
      <c r="D140" s="270"/>
      <c r="E140" s="245"/>
      <c r="F140" s="242"/>
      <c r="G140" s="242"/>
      <c r="H140" s="242"/>
      <c r="I140" s="243"/>
      <c r="J140" s="241"/>
      <c r="K140" s="242"/>
      <c r="L140" s="242"/>
      <c r="M140" s="242"/>
      <c r="N140" s="243"/>
      <c r="O140" s="241"/>
      <c r="P140" s="242"/>
      <c r="Q140" s="244"/>
    </row>
    <row r="141" spans="2:17" ht="16.5" customHeight="1">
      <c r="B141" s="25"/>
      <c r="C141" s="267"/>
      <c r="D141" s="270"/>
      <c r="E141" s="245"/>
      <c r="F141" s="242"/>
      <c r="G141" s="242"/>
      <c r="H141" s="242"/>
      <c r="I141" s="243"/>
      <c r="J141" s="241"/>
      <c r="K141" s="242"/>
      <c r="L141" s="242"/>
      <c r="M141" s="242"/>
      <c r="N141" s="243"/>
      <c r="O141" s="241"/>
      <c r="P141" s="242"/>
      <c r="Q141" s="244"/>
    </row>
    <row r="142" spans="2:17" ht="16.5" customHeight="1">
      <c r="B142" s="25"/>
      <c r="C142" s="267"/>
      <c r="D142" s="270"/>
      <c r="E142" s="248"/>
      <c r="F142" s="246"/>
      <c r="G142" s="246"/>
      <c r="H142" s="246"/>
      <c r="I142" s="246"/>
      <c r="J142" s="246"/>
      <c r="K142" s="246"/>
      <c r="L142" s="246"/>
      <c r="M142" s="246"/>
      <c r="N142" s="246"/>
      <c r="O142" s="246"/>
      <c r="P142" s="241"/>
      <c r="Q142" s="247"/>
    </row>
    <row r="143" spans="2:17" ht="16.5" customHeight="1">
      <c r="B143" s="25"/>
      <c r="C143" s="267"/>
      <c r="D143" s="270"/>
      <c r="E143" s="248"/>
      <c r="F143" s="246"/>
      <c r="G143" s="246"/>
      <c r="H143" s="246"/>
      <c r="I143" s="246"/>
      <c r="J143" s="246"/>
      <c r="K143" s="246"/>
      <c r="L143" s="246"/>
      <c r="M143" s="246"/>
      <c r="N143" s="246"/>
      <c r="O143" s="246"/>
      <c r="P143" s="241"/>
      <c r="Q143" s="247"/>
    </row>
    <row r="144" spans="2:17" ht="16.5" customHeight="1" thickBot="1">
      <c r="B144" s="25"/>
      <c r="C144" s="267"/>
      <c r="D144" s="271"/>
      <c r="E144" s="252"/>
      <c r="F144" s="249"/>
      <c r="G144" s="249"/>
      <c r="H144" s="249"/>
      <c r="I144" s="249"/>
      <c r="J144" s="249"/>
      <c r="K144" s="249"/>
      <c r="L144" s="249"/>
      <c r="M144" s="249"/>
      <c r="N144" s="249"/>
      <c r="O144" s="249"/>
      <c r="P144" s="250"/>
      <c r="Q144" s="251"/>
    </row>
    <row r="145" spans="2:17" ht="16.5" customHeight="1">
      <c r="B145" s="25"/>
      <c r="C145" s="267"/>
      <c r="D145" s="273" t="s">
        <v>94</v>
      </c>
      <c r="E145" s="272"/>
      <c r="F145" s="253"/>
      <c r="G145" s="253"/>
      <c r="H145" s="253"/>
      <c r="I145" s="253"/>
      <c r="J145" s="253"/>
      <c r="K145" s="253"/>
      <c r="L145" s="253"/>
      <c r="M145" s="253"/>
      <c r="N145" s="253"/>
      <c r="O145" s="253"/>
      <c r="P145" s="254"/>
      <c r="Q145" s="255"/>
    </row>
    <row r="146" spans="2:17" ht="16.5" customHeight="1">
      <c r="B146" s="25"/>
      <c r="C146" s="267"/>
      <c r="D146" s="274"/>
      <c r="E146" s="245"/>
      <c r="F146" s="242"/>
      <c r="G146" s="242"/>
      <c r="H146" s="242"/>
      <c r="I146" s="243"/>
      <c r="J146" s="241"/>
      <c r="K146" s="242"/>
      <c r="L146" s="242"/>
      <c r="M146" s="242"/>
      <c r="N146" s="243"/>
      <c r="O146" s="241"/>
      <c r="P146" s="242"/>
      <c r="Q146" s="244"/>
    </row>
    <row r="147" spans="2:17" ht="16.5" customHeight="1">
      <c r="B147" s="25"/>
      <c r="C147" s="267"/>
      <c r="D147" s="274"/>
      <c r="E147" s="245"/>
      <c r="F147" s="242"/>
      <c r="G147" s="242"/>
      <c r="H147" s="242"/>
      <c r="I147" s="243"/>
      <c r="J147" s="241"/>
      <c r="K147" s="242"/>
      <c r="L147" s="242"/>
      <c r="M147" s="242"/>
      <c r="N147" s="243"/>
      <c r="O147" s="241"/>
      <c r="P147" s="242"/>
      <c r="Q147" s="244"/>
    </row>
    <row r="148" spans="2:17" ht="16.5" customHeight="1">
      <c r="B148" s="25"/>
      <c r="C148" s="267"/>
      <c r="D148" s="274"/>
      <c r="E148" s="245"/>
      <c r="F148" s="242"/>
      <c r="G148" s="242"/>
      <c r="H148" s="242"/>
      <c r="I148" s="243"/>
      <c r="J148" s="241"/>
      <c r="K148" s="242"/>
      <c r="L148" s="242"/>
      <c r="M148" s="242"/>
      <c r="N148" s="243"/>
      <c r="O148" s="241"/>
      <c r="P148" s="242"/>
      <c r="Q148" s="244"/>
    </row>
    <row r="149" spans="2:17" ht="16.5" customHeight="1">
      <c r="B149" s="25"/>
      <c r="C149" s="267"/>
      <c r="D149" s="274"/>
      <c r="E149" s="245"/>
      <c r="F149" s="242"/>
      <c r="G149" s="242"/>
      <c r="H149" s="242"/>
      <c r="I149" s="243"/>
      <c r="J149" s="241"/>
      <c r="K149" s="242"/>
      <c r="L149" s="242"/>
      <c r="M149" s="242"/>
      <c r="N149" s="243"/>
      <c r="O149" s="241"/>
      <c r="P149" s="242"/>
      <c r="Q149" s="244"/>
    </row>
    <row r="150" spans="2:17" ht="16.5" customHeight="1">
      <c r="B150" s="25"/>
      <c r="C150" s="267"/>
      <c r="D150" s="274"/>
      <c r="E150" s="248"/>
      <c r="F150" s="246"/>
      <c r="G150" s="246"/>
      <c r="H150" s="246"/>
      <c r="I150" s="246"/>
      <c r="J150" s="246"/>
      <c r="K150" s="246"/>
      <c r="L150" s="246"/>
      <c r="M150" s="246"/>
      <c r="N150" s="246"/>
      <c r="O150" s="246"/>
      <c r="P150" s="241"/>
      <c r="Q150" s="247"/>
    </row>
    <row r="151" spans="2:17" ht="16.5" customHeight="1">
      <c r="B151" s="25"/>
      <c r="C151" s="267"/>
      <c r="D151" s="274"/>
      <c r="E151" s="248"/>
      <c r="F151" s="246"/>
      <c r="G151" s="246"/>
      <c r="H151" s="246"/>
      <c r="I151" s="246"/>
      <c r="J151" s="246"/>
      <c r="K151" s="246"/>
      <c r="L151" s="246"/>
      <c r="M151" s="246"/>
      <c r="N151" s="246"/>
      <c r="O151" s="246"/>
      <c r="P151" s="241"/>
      <c r="Q151" s="247"/>
    </row>
    <row r="152" spans="2:17" ht="16.5" customHeight="1" thickBot="1">
      <c r="B152" s="26"/>
      <c r="C152" s="268"/>
      <c r="D152" s="275"/>
      <c r="E152" s="252"/>
      <c r="F152" s="249"/>
      <c r="G152" s="249"/>
      <c r="H152" s="249"/>
      <c r="I152" s="249"/>
      <c r="J152" s="249"/>
      <c r="K152" s="249"/>
      <c r="L152" s="249"/>
      <c r="M152" s="249"/>
      <c r="N152" s="249"/>
      <c r="O152" s="249"/>
      <c r="P152" s="250"/>
      <c r="Q152" s="251"/>
    </row>
  </sheetData>
  <sheetProtection sheet="1"/>
  <mergeCells count="486">
    <mergeCell ref="J47:N47"/>
    <mergeCell ref="J51:N51"/>
    <mergeCell ref="O51:Q51"/>
    <mergeCell ref="O47:Q47"/>
    <mergeCell ref="B73:B136"/>
    <mergeCell ref="O150:Q150"/>
    <mergeCell ref="O143:Q143"/>
    <mergeCell ref="E144:I144"/>
    <mergeCell ref="J144:N144"/>
    <mergeCell ref="O144:Q144"/>
    <mergeCell ref="E151:I151"/>
    <mergeCell ref="J151:N151"/>
    <mergeCell ref="O151:Q151"/>
    <mergeCell ref="E152:I152"/>
    <mergeCell ref="J152:N152"/>
    <mergeCell ref="O152:Q152"/>
    <mergeCell ref="D145:D152"/>
    <mergeCell ref="E145:I145"/>
    <mergeCell ref="J145:N145"/>
    <mergeCell ref="O145:Q145"/>
    <mergeCell ref="E150:I150"/>
    <mergeCell ref="J150:N150"/>
    <mergeCell ref="E146:I146"/>
    <mergeCell ref="J146:N146"/>
    <mergeCell ref="E147:I147"/>
    <mergeCell ref="J147:N147"/>
    <mergeCell ref="C137:C152"/>
    <mergeCell ref="D137:D144"/>
    <mergeCell ref="E137:I137"/>
    <mergeCell ref="J137:N137"/>
    <mergeCell ref="O137:Q137"/>
    <mergeCell ref="E142:I142"/>
    <mergeCell ref="J142:N142"/>
    <mergeCell ref="O142:Q142"/>
    <mergeCell ref="E143:I143"/>
    <mergeCell ref="J143:N143"/>
    <mergeCell ref="E135:I135"/>
    <mergeCell ref="J135:N135"/>
    <mergeCell ref="O135:Q135"/>
    <mergeCell ref="E136:I136"/>
    <mergeCell ref="J136:N136"/>
    <mergeCell ref="O136:Q136"/>
    <mergeCell ref="E128:I128"/>
    <mergeCell ref="J128:N128"/>
    <mergeCell ref="O128:Q128"/>
    <mergeCell ref="D129:D136"/>
    <mergeCell ref="E129:I129"/>
    <mergeCell ref="J129:N129"/>
    <mergeCell ref="O129:Q129"/>
    <mergeCell ref="E134:I134"/>
    <mergeCell ref="J134:N134"/>
    <mergeCell ref="O134:Q134"/>
    <mergeCell ref="E126:I126"/>
    <mergeCell ref="J126:N126"/>
    <mergeCell ref="O126:Q126"/>
    <mergeCell ref="E127:I127"/>
    <mergeCell ref="J127:N127"/>
    <mergeCell ref="O127:Q127"/>
    <mergeCell ref="J119:N119"/>
    <mergeCell ref="O119:Q119"/>
    <mergeCell ref="E120:I120"/>
    <mergeCell ref="J120:N120"/>
    <mergeCell ref="O120:Q120"/>
    <mergeCell ref="C121:C136"/>
    <mergeCell ref="D121:D128"/>
    <mergeCell ref="E121:I121"/>
    <mergeCell ref="J121:N121"/>
    <mergeCell ref="O121:Q121"/>
    <mergeCell ref="C105:C120"/>
    <mergeCell ref="D105:D112"/>
    <mergeCell ref="D113:D120"/>
    <mergeCell ref="E113:I113"/>
    <mergeCell ref="J113:N113"/>
    <mergeCell ref="O113:Q113"/>
    <mergeCell ref="E118:I118"/>
    <mergeCell ref="J118:N118"/>
    <mergeCell ref="O118:Q118"/>
    <mergeCell ref="E119:I119"/>
    <mergeCell ref="C89:C104"/>
    <mergeCell ref="D89:D96"/>
    <mergeCell ref="D97:D104"/>
    <mergeCell ref="E103:I103"/>
    <mergeCell ref="J103:N103"/>
    <mergeCell ref="O103:Q103"/>
    <mergeCell ref="E104:I104"/>
    <mergeCell ref="J104:N104"/>
    <mergeCell ref="O104:Q104"/>
    <mergeCell ref="E97:I97"/>
    <mergeCell ref="J63:N63"/>
    <mergeCell ref="O63:Q63"/>
    <mergeCell ref="O71:Q71"/>
    <mergeCell ref="C73:C88"/>
    <mergeCell ref="D73:D80"/>
    <mergeCell ref="D81:D88"/>
    <mergeCell ref="E87:I87"/>
    <mergeCell ref="J87:N87"/>
    <mergeCell ref="O87:Q87"/>
    <mergeCell ref="E88:I88"/>
    <mergeCell ref="E111:I111"/>
    <mergeCell ref="J111:N111"/>
    <mergeCell ref="O111:Q111"/>
    <mergeCell ref="E112:I112"/>
    <mergeCell ref="J112:N112"/>
    <mergeCell ref="O112:Q112"/>
    <mergeCell ref="E105:I105"/>
    <mergeCell ref="J105:N105"/>
    <mergeCell ref="O105:Q105"/>
    <mergeCell ref="E110:I110"/>
    <mergeCell ref="J110:N110"/>
    <mergeCell ref="O110:Q110"/>
    <mergeCell ref="E106:I106"/>
    <mergeCell ref="J106:N106"/>
    <mergeCell ref="O106:Q106"/>
    <mergeCell ref="E107:I107"/>
    <mergeCell ref="J97:N97"/>
    <mergeCell ref="O97:Q97"/>
    <mergeCell ref="E102:I102"/>
    <mergeCell ref="J102:N102"/>
    <mergeCell ref="O102:Q102"/>
    <mergeCell ref="E99:I99"/>
    <mergeCell ref="E98:I98"/>
    <mergeCell ref="J98:N98"/>
    <mergeCell ref="O98:Q98"/>
    <mergeCell ref="J99:N99"/>
    <mergeCell ref="O80:Q80"/>
    <mergeCell ref="E95:I95"/>
    <mergeCell ref="J95:N95"/>
    <mergeCell ref="O95:Q95"/>
    <mergeCell ref="E96:I96"/>
    <mergeCell ref="J96:N96"/>
    <mergeCell ref="O96:Q96"/>
    <mergeCell ref="J88:N88"/>
    <mergeCell ref="O88:Q88"/>
    <mergeCell ref="E83:I83"/>
    <mergeCell ref="J78:N78"/>
    <mergeCell ref="O79:Q79"/>
    <mergeCell ref="E89:I89"/>
    <mergeCell ref="J89:N89"/>
    <mergeCell ref="O89:Q89"/>
    <mergeCell ref="E94:I94"/>
    <mergeCell ref="J94:N94"/>
    <mergeCell ref="O94:Q94"/>
    <mergeCell ref="E80:I80"/>
    <mergeCell ref="J80:N80"/>
    <mergeCell ref="E72:I72"/>
    <mergeCell ref="J70:N70"/>
    <mergeCell ref="E81:I81"/>
    <mergeCell ref="J81:N81"/>
    <mergeCell ref="O81:Q81"/>
    <mergeCell ref="E86:I86"/>
    <mergeCell ref="J86:N86"/>
    <mergeCell ref="E73:I73"/>
    <mergeCell ref="J73:N73"/>
    <mergeCell ref="O73:Q73"/>
    <mergeCell ref="J71:N71"/>
    <mergeCell ref="B56:D56"/>
    <mergeCell ref="E56:I56"/>
    <mergeCell ref="E70:I70"/>
    <mergeCell ref="E57:I57"/>
    <mergeCell ref="C57:C72"/>
    <mergeCell ref="E62:I62"/>
    <mergeCell ref="J62:N62"/>
    <mergeCell ref="D65:D72"/>
    <mergeCell ref="E65:I65"/>
    <mergeCell ref="B13:B44"/>
    <mergeCell ref="D49:D52"/>
    <mergeCell ref="E49:I49"/>
    <mergeCell ref="J28:N28"/>
    <mergeCell ref="E40:I40"/>
    <mergeCell ref="J40:N40"/>
    <mergeCell ref="J33:N33"/>
    <mergeCell ref="C45:C52"/>
    <mergeCell ref="D29:D32"/>
    <mergeCell ref="E29:I29"/>
    <mergeCell ref="B4:D4"/>
    <mergeCell ref="E52:I52"/>
    <mergeCell ref="J52:N52"/>
    <mergeCell ref="O52:Q52"/>
    <mergeCell ref="J41:N41"/>
    <mergeCell ref="J44:N44"/>
    <mergeCell ref="O44:Q44"/>
    <mergeCell ref="O45:Q45"/>
    <mergeCell ref="O28:Q28"/>
    <mergeCell ref="C29:C36"/>
    <mergeCell ref="E32:I32"/>
    <mergeCell ref="D41:D44"/>
    <mergeCell ref="E41:I41"/>
    <mergeCell ref="O33:Q33"/>
    <mergeCell ref="E36:I36"/>
    <mergeCell ref="J36:N36"/>
    <mergeCell ref="E39:I39"/>
    <mergeCell ref="J39:N39"/>
    <mergeCell ref="O39:Q39"/>
    <mergeCell ref="O35:Q35"/>
    <mergeCell ref="D57:D64"/>
    <mergeCell ref="J49:N49"/>
    <mergeCell ref="O49:Q49"/>
    <mergeCell ref="E48:I48"/>
    <mergeCell ref="J48:N48"/>
    <mergeCell ref="O48:Q48"/>
    <mergeCell ref="D45:D48"/>
    <mergeCell ref="O64:Q64"/>
    <mergeCell ref="O62:Q62"/>
    <mergeCell ref="E63:I63"/>
    <mergeCell ref="J56:N56"/>
    <mergeCell ref="C37:C44"/>
    <mergeCell ref="D37:D40"/>
    <mergeCell ref="E37:I37"/>
    <mergeCell ref="J37:N37"/>
    <mergeCell ref="O37:Q37"/>
    <mergeCell ref="E45:I45"/>
    <mergeCell ref="O40:Q40"/>
    <mergeCell ref="E47:I47"/>
    <mergeCell ref="E51:I51"/>
    <mergeCell ref="E20:I20"/>
    <mergeCell ref="J20:N20"/>
    <mergeCell ref="O20:Q20"/>
    <mergeCell ref="D33:D36"/>
    <mergeCell ref="E33:I33"/>
    <mergeCell ref="O36:Q36"/>
    <mergeCell ref="J29:N29"/>
    <mergeCell ref="O29:Q29"/>
    <mergeCell ref="J32:N32"/>
    <mergeCell ref="O32:Q32"/>
    <mergeCell ref="C5:C12"/>
    <mergeCell ref="D5:D8"/>
    <mergeCell ref="D9:D12"/>
    <mergeCell ref="E8:I8"/>
    <mergeCell ref="J8:N8"/>
    <mergeCell ref="O8:Q8"/>
    <mergeCell ref="E9:I9"/>
    <mergeCell ref="J9:N9"/>
    <mergeCell ref="O9:Q9"/>
    <mergeCell ref="E12:I12"/>
    <mergeCell ref="D17:D20"/>
    <mergeCell ref="E17:I17"/>
    <mergeCell ref="J4:N4"/>
    <mergeCell ref="O4:Q4"/>
    <mergeCell ref="E5:I5"/>
    <mergeCell ref="J5:N5"/>
    <mergeCell ref="O5:Q5"/>
    <mergeCell ref="J12:N12"/>
    <mergeCell ref="O12:Q12"/>
    <mergeCell ref="J17:N17"/>
    <mergeCell ref="O41:Q41"/>
    <mergeCell ref="E44:I44"/>
    <mergeCell ref="J45:N45"/>
    <mergeCell ref="O13:Q13"/>
    <mergeCell ref="E16:I16"/>
    <mergeCell ref="J16:N16"/>
    <mergeCell ref="O16:Q16"/>
    <mergeCell ref="E13:I13"/>
    <mergeCell ref="E25:I25"/>
    <mergeCell ref="J13:N13"/>
    <mergeCell ref="B1:L1"/>
    <mergeCell ref="M1:Q1"/>
    <mergeCell ref="E28:I28"/>
    <mergeCell ref="J21:N21"/>
    <mergeCell ref="O21:Q21"/>
    <mergeCell ref="C13:C20"/>
    <mergeCell ref="D13:D16"/>
    <mergeCell ref="J25:N25"/>
    <mergeCell ref="O25:Q25"/>
    <mergeCell ref="D25:D28"/>
    <mergeCell ref="E4:I4"/>
    <mergeCell ref="B2:D2"/>
    <mergeCell ref="E2:L2"/>
    <mergeCell ref="B55:D55"/>
    <mergeCell ref="E55:L55"/>
    <mergeCell ref="B54:L54"/>
    <mergeCell ref="C21:C28"/>
    <mergeCell ref="J24:N24"/>
    <mergeCell ref="D21:D24"/>
    <mergeCell ref="E21:I21"/>
    <mergeCell ref="J31:N31"/>
    <mergeCell ref="E31:I31"/>
    <mergeCell ref="O27:Q27"/>
    <mergeCell ref="J27:N27"/>
    <mergeCell ref="E27:I27"/>
    <mergeCell ref="E30:I30"/>
    <mergeCell ref="J30:N30"/>
    <mergeCell ref="O30:Q30"/>
    <mergeCell ref="O31:Q31"/>
    <mergeCell ref="O11:Q11"/>
    <mergeCell ref="J11:N11"/>
    <mergeCell ref="E11:I11"/>
    <mergeCell ref="O23:Q23"/>
    <mergeCell ref="J23:N23"/>
    <mergeCell ref="E23:I23"/>
    <mergeCell ref="O19:Q19"/>
    <mergeCell ref="J19:N19"/>
    <mergeCell ref="E19:I19"/>
    <mergeCell ref="O17:Q17"/>
    <mergeCell ref="E14:I14"/>
    <mergeCell ref="J14:N14"/>
    <mergeCell ref="O14:Q14"/>
    <mergeCell ref="E18:I18"/>
    <mergeCell ref="E15:I15"/>
    <mergeCell ref="J15:N15"/>
    <mergeCell ref="O15:Q15"/>
    <mergeCell ref="J18:N18"/>
    <mergeCell ref="O18:Q18"/>
    <mergeCell ref="E6:I6"/>
    <mergeCell ref="J6:N6"/>
    <mergeCell ref="O6:Q6"/>
    <mergeCell ref="E10:I10"/>
    <mergeCell ref="J10:N10"/>
    <mergeCell ref="O10:Q10"/>
    <mergeCell ref="O7:Q7"/>
    <mergeCell ref="J7:N7"/>
    <mergeCell ref="E7:I7"/>
    <mergeCell ref="E22:I22"/>
    <mergeCell ref="J22:N22"/>
    <mergeCell ref="O22:Q22"/>
    <mergeCell ref="E26:I26"/>
    <mergeCell ref="J26:N26"/>
    <mergeCell ref="O26:Q26"/>
    <mergeCell ref="O24:Q24"/>
    <mergeCell ref="E24:I24"/>
    <mergeCell ref="E34:I34"/>
    <mergeCell ref="J34:N34"/>
    <mergeCell ref="O34:Q34"/>
    <mergeCell ref="E38:I38"/>
    <mergeCell ref="J38:N38"/>
    <mergeCell ref="O38:Q38"/>
    <mergeCell ref="J35:N35"/>
    <mergeCell ref="E35:I35"/>
    <mergeCell ref="E42:I42"/>
    <mergeCell ref="J42:N42"/>
    <mergeCell ref="O42:Q42"/>
    <mergeCell ref="E46:I46"/>
    <mergeCell ref="J46:N46"/>
    <mergeCell ref="O46:Q46"/>
    <mergeCell ref="O43:Q43"/>
    <mergeCell ref="J43:N43"/>
    <mergeCell ref="E43:I43"/>
    <mergeCell ref="E50:I50"/>
    <mergeCell ref="J50:N50"/>
    <mergeCell ref="O50:Q50"/>
    <mergeCell ref="O58:Q58"/>
    <mergeCell ref="J58:N58"/>
    <mergeCell ref="E58:I58"/>
    <mergeCell ref="M54:Q54"/>
    <mergeCell ref="O56:Q56"/>
    <mergeCell ref="J57:N57"/>
    <mergeCell ref="O57:Q57"/>
    <mergeCell ref="E59:I59"/>
    <mergeCell ref="J59:N59"/>
    <mergeCell ref="O59:Q59"/>
    <mergeCell ref="E60:I60"/>
    <mergeCell ref="J60:N60"/>
    <mergeCell ref="O60:Q60"/>
    <mergeCell ref="E61:I61"/>
    <mergeCell ref="J61:N61"/>
    <mergeCell ref="O61:Q61"/>
    <mergeCell ref="E66:I66"/>
    <mergeCell ref="J66:N66"/>
    <mergeCell ref="O66:Q66"/>
    <mergeCell ref="E64:I64"/>
    <mergeCell ref="J64:N64"/>
    <mergeCell ref="J65:N65"/>
    <mergeCell ref="O65:Q65"/>
    <mergeCell ref="E67:I67"/>
    <mergeCell ref="J67:N67"/>
    <mergeCell ref="O67:Q67"/>
    <mergeCell ref="E68:I68"/>
    <mergeCell ref="J68:N68"/>
    <mergeCell ref="O68:Q68"/>
    <mergeCell ref="E69:I69"/>
    <mergeCell ref="J69:N69"/>
    <mergeCell ref="O69:Q69"/>
    <mergeCell ref="E74:I74"/>
    <mergeCell ref="J74:N74"/>
    <mergeCell ref="O74:Q74"/>
    <mergeCell ref="J72:N72"/>
    <mergeCell ref="O72:Q72"/>
    <mergeCell ref="O70:Q70"/>
    <mergeCell ref="E71:I71"/>
    <mergeCell ref="E75:I75"/>
    <mergeCell ref="J75:N75"/>
    <mergeCell ref="O75:Q75"/>
    <mergeCell ref="E76:I76"/>
    <mergeCell ref="J76:N76"/>
    <mergeCell ref="O76:Q76"/>
    <mergeCell ref="E77:I77"/>
    <mergeCell ref="J77:N77"/>
    <mergeCell ref="O77:Q77"/>
    <mergeCell ref="E82:I82"/>
    <mergeCell ref="J82:N82"/>
    <mergeCell ref="O82:Q82"/>
    <mergeCell ref="O78:Q78"/>
    <mergeCell ref="E79:I79"/>
    <mergeCell ref="J79:N79"/>
    <mergeCell ref="E78:I78"/>
    <mergeCell ref="J83:N83"/>
    <mergeCell ref="O83:Q83"/>
    <mergeCell ref="E84:I84"/>
    <mergeCell ref="J84:N84"/>
    <mergeCell ref="O84:Q84"/>
    <mergeCell ref="E85:I85"/>
    <mergeCell ref="J85:N85"/>
    <mergeCell ref="O85:Q85"/>
    <mergeCell ref="E90:I90"/>
    <mergeCell ref="J90:N90"/>
    <mergeCell ref="O90:Q90"/>
    <mergeCell ref="O86:Q86"/>
    <mergeCell ref="E91:I91"/>
    <mergeCell ref="J91:N91"/>
    <mergeCell ref="O91:Q91"/>
    <mergeCell ref="E92:I92"/>
    <mergeCell ref="J92:N92"/>
    <mergeCell ref="O92:Q92"/>
    <mergeCell ref="E93:I93"/>
    <mergeCell ref="J93:N93"/>
    <mergeCell ref="O93:Q93"/>
    <mergeCell ref="O99:Q99"/>
    <mergeCell ref="E100:I100"/>
    <mergeCell ref="J100:N100"/>
    <mergeCell ref="O100:Q100"/>
    <mergeCell ref="E101:I101"/>
    <mergeCell ref="J101:N101"/>
    <mergeCell ref="O101:Q101"/>
    <mergeCell ref="J107:N107"/>
    <mergeCell ref="O107:Q107"/>
    <mergeCell ref="E108:I108"/>
    <mergeCell ref="J108:N108"/>
    <mergeCell ref="O108:Q108"/>
    <mergeCell ref="E109:I109"/>
    <mergeCell ref="J109:N109"/>
    <mergeCell ref="O109:Q109"/>
    <mergeCell ref="E114:I114"/>
    <mergeCell ref="J114:N114"/>
    <mergeCell ref="O114:Q114"/>
    <mergeCell ref="E115:I115"/>
    <mergeCell ref="J115:N115"/>
    <mergeCell ref="O115:Q115"/>
    <mergeCell ref="E116:I116"/>
    <mergeCell ref="J116:N116"/>
    <mergeCell ref="O116:Q116"/>
    <mergeCell ref="E117:I117"/>
    <mergeCell ref="J117:N117"/>
    <mergeCell ref="O117:Q117"/>
    <mergeCell ref="E122:I122"/>
    <mergeCell ref="J122:N122"/>
    <mergeCell ref="O122:Q122"/>
    <mergeCell ref="E123:I123"/>
    <mergeCell ref="J123:N123"/>
    <mergeCell ref="O123:Q123"/>
    <mergeCell ref="E124:I124"/>
    <mergeCell ref="J124:N124"/>
    <mergeCell ref="O124:Q124"/>
    <mergeCell ref="E125:I125"/>
    <mergeCell ref="J125:N125"/>
    <mergeCell ref="O125:Q125"/>
    <mergeCell ref="E130:I130"/>
    <mergeCell ref="J130:N130"/>
    <mergeCell ref="O130:Q130"/>
    <mergeCell ref="E131:I131"/>
    <mergeCell ref="J131:N131"/>
    <mergeCell ref="O131:Q131"/>
    <mergeCell ref="E132:I132"/>
    <mergeCell ref="J132:N132"/>
    <mergeCell ref="O132:Q132"/>
    <mergeCell ref="E133:I133"/>
    <mergeCell ref="J133:N133"/>
    <mergeCell ref="O133:Q133"/>
    <mergeCell ref="O147:Q147"/>
    <mergeCell ref="E148:I148"/>
    <mergeCell ref="J148:N148"/>
    <mergeCell ref="O148:Q148"/>
    <mergeCell ref="O138:Q138"/>
    <mergeCell ref="J138:N138"/>
    <mergeCell ref="E138:I138"/>
    <mergeCell ref="E139:I139"/>
    <mergeCell ref="J139:N139"/>
    <mergeCell ref="O139:Q139"/>
    <mergeCell ref="J140:N140"/>
    <mergeCell ref="O140:Q140"/>
    <mergeCell ref="E141:I141"/>
    <mergeCell ref="J141:N141"/>
    <mergeCell ref="O141:Q141"/>
    <mergeCell ref="E149:I149"/>
    <mergeCell ref="J149:N149"/>
    <mergeCell ref="O149:Q149"/>
    <mergeCell ref="E140:I140"/>
    <mergeCell ref="O146:Q146"/>
  </mergeCells>
  <conditionalFormatting sqref="L96:L97 L144:L145 L8:L9 L64:L65 L80:L81 L112:L113 L128:L129 E80:E81 L40:L41 L36:L37 L32:L33 L28:L29 L24:L25 L20:L21 L16:L17 L12:L13 L44:L45 E5:E9 E11:E13 E15:E17 E19:E21 E23:E25 E27:E29 E31:E33 E35:E37 E39:E41 E43:E45 E47:E49 L48:L49 L52:L53 E51:E53 E57:E65 E70:E73 L70:L73 E86:E89 L86:L89 E94:E97 E102:E105 L102:L104 E110:E113 E118:E121 L118:L120 E126:E129 L134:L137 E150:E152 L150:L152 E134:E145">
    <cfRule type="cellIs" priority="1" dxfId="0" operator="equal" stopIfTrue="1">
      <formula>"　"</formula>
    </cfRule>
    <cfRule type="cellIs" priority="2" dxfId="0" operator="equal" stopIfTrue="1">
      <formula>"　　"</formula>
    </cfRule>
    <cfRule type="cellIs" priority="3" dxfId="0" operator="equal" stopIfTrue="1">
      <formula>" "</formula>
    </cfRule>
  </conditionalFormatting>
  <conditionalFormatting sqref="L78:L79 E78:E79">
    <cfRule type="cellIs" priority="4" dxfId="0" operator="equal" stopIfTrue="1">
      <formula>"　"</formula>
    </cfRule>
    <cfRule type="cellIs" priority="5" dxfId="0" operator="equal" stopIfTrue="1">
      <formula>"　　"</formula>
    </cfRule>
    <cfRule type="cellIs" priority="6" dxfId="0" operator="equal" stopIfTrue="1">
      <formula>" "</formula>
    </cfRule>
  </conditionalFormatting>
  <conditionalFormatting sqref="E18 E14 E10">
    <cfRule type="cellIs" priority="7" dxfId="0" operator="equal" stopIfTrue="1">
      <formula>"　"</formula>
    </cfRule>
    <cfRule type="cellIs" priority="8" dxfId="0" operator="equal" stopIfTrue="1">
      <formula>"　　"</formula>
    </cfRule>
    <cfRule type="cellIs" priority="9" dxfId="0" operator="equal" stopIfTrue="1">
      <formula>" "</formula>
    </cfRule>
  </conditionalFormatting>
  <conditionalFormatting sqref="E50 E46 E42 E38 E34 E30 E26 E22">
    <cfRule type="cellIs" priority="10" dxfId="0" operator="equal" stopIfTrue="1">
      <formula>"　"</formula>
    </cfRule>
    <cfRule type="cellIs" priority="11" dxfId="0" operator="equal" stopIfTrue="1">
      <formula>"　　"</formula>
    </cfRule>
    <cfRule type="cellIs" priority="12" dxfId="0" operator="equal" stopIfTrue="1">
      <formula>" "</formula>
    </cfRule>
  </conditionalFormatting>
  <conditionalFormatting sqref="E146:E149 E130:E133 E122:E125 E114:E117 E106:E109 E98:E101 E90:E93 E82:E85 E74:E77 E66:E69">
    <cfRule type="cellIs" priority="13" dxfId="0" operator="equal" stopIfTrue="1">
      <formula>"　"</formula>
    </cfRule>
    <cfRule type="cellIs" priority="14" dxfId="0" operator="equal" stopIfTrue="1">
      <formula>"　　"</formula>
    </cfRule>
    <cfRule type="cellIs" priority="15" dxfId="0" operator="equal" stopIfTrue="1">
      <formula>" "</formula>
    </cfRule>
  </conditionalFormatting>
  <printOptions horizontalCentered="1" verticalCentered="1"/>
  <pageMargins left="0.5905511811023623" right="0.15748031496062992" top="0.5118110236220472" bottom="0.35433070866141736" header="0.1968503937007874" footer="0.1968503937007874"/>
  <pageSetup blackAndWhite="1" horizontalDpi="300" verticalDpi="300" orientation="portrait" paperSize="9" scale="96" r:id="rId1"/>
  <headerFooter alignWithMargins="0">
    <oddHeader>&amp;R　</oddHeader>
  </headerFooter>
  <rowBreaks count="3" manualBreakCount="3">
    <brk id="36" min="1" max="16" man="1"/>
    <brk id="53" min="1" max="16" man="1"/>
    <brk id="104" min="1" max="16" man="1"/>
  </rowBreaks>
</worksheet>
</file>

<file path=xl/worksheets/sheet4.xml><?xml version="1.0" encoding="utf-8"?>
<worksheet xmlns="http://schemas.openxmlformats.org/spreadsheetml/2006/main" xmlns:r="http://schemas.openxmlformats.org/officeDocument/2006/relationships">
  <dimension ref="A1:W33"/>
  <sheetViews>
    <sheetView showZeros="0" zoomScalePageLayoutView="0" workbookViewId="0" topLeftCell="A1">
      <selection activeCell="H9" sqref="H9:I20"/>
    </sheetView>
  </sheetViews>
  <sheetFormatPr defaultColWidth="13.00390625" defaultRowHeight="13.5"/>
  <cols>
    <col min="1" max="2" width="4.875" style="1" customWidth="1"/>
    <col min="3" max="18" width="3.875" style="1" customWidth="1"/>
    <col min="19" max="21" width="3.625" style="1" customWidth="1"/>
    <col min="22" max="22" width="6.00390625" style="1" customWidth="1"/>
    <col min="23" max="23" width="3.625" style="1" customWidth="1"/>
    <col min="24" max="16384" width="13.00390625" style="1" customWidth="1"/>
  </cols>
  <sheetData>
    <row r="1" spans="1:23" ht="18.75">
      <c r="A1" s="291" t="str">
        <f>+'１申込書'!B1</f>
        <v>第38回　静岡県少年少女空手道選手権大会</v>
      </c>
      <c r="B1" s="291"/>
      <c r="C1" s="291"/>
      <c r="D1" s="291"/>
      <c r="E1" s="291"/>
      <c r="F1" s="291"/>
      <c r="G1" s="291"/>
      <c r="H1" s="291"/>
      <c r="I1" s="291"/>
      <c r="J1" s="291"/>
      <c r="K1" s="291"/>
      <c r="L1" s="291"/>
      <c r="M1" s="291"/>
      <c r="N1" s="291"/>
      <c r="O1" s="291"/>
      <c r="P1" s="291"/>
      <c r="Q1" s="291"/>
      <c r="R1" s="291"/>
      <c r="S1" s="291"/>
      <c r="T1" s="291"/>
      <c r="U1" s="291"/>
      <c r="V1" s="291"/>
      <c r="W1" s="291"/>
    </row>
    <row r="2" ht="6.75" customHeight="1">
      <c r="B2" s="2"/>
    </row>
    <row r="3" spans="1:10" ht="36" customHeight="1">
      <c r="A3" s="292" t="s">
        <v>91</v>
      </c>
      <c r="B3" s="292"/>
      <c r="C3" s="293">
        <f>+'１申込書'!D3</f>
        <v>0</v>
      </c>
      <c r="D3" s="294"/>
      <c r="E3" s="294"/>
      <c r="F3" s="294"/>
      <c r="G3" s="294"/>
      <c r="H3" s="294"/>
      <c r="I3" s="294"/>
      <c r="J3" s="295"/>
    </row>
    <row r="4" spans="1:4" ht="14.25" customHeight="1">
      <c r="A4" s="3" t="s">
        <v>3</v>
      </c>
      <c r="B4" s="4" t="s">
        <v>4</v>
      </c>
      <c r="D4" s="4"/>
    </row>
    <row r="5" spans="1:4" ht="14.25" customHeight="1">
      <c r="A5" s="3" t="s">
        <v>3</v>
      </c>
      <c r="B5" s="5" t="s">
        <v>5</v>
      </c>
      <c r="D5" s="4"/>
    </row>
    <row r="6" ht="9" customHeight="1"/>
    <row r="7" spans="6:18" ht="25.5" customHeight="1" thickBot="1">
      <c r="F7" s="296" t="s">
        <v>6</v>
      </c>
      <c r="G7" s="296"/>
      <c r="H7" s="296"/>
      <c r="I7" s="296"/>
      <c r="J7" s="296"/>
      <c r="K7" s="296"/>
      <c r="L7" s="296"/>
      <c r="M7" s="296"/>
      <c r="N7" s="296"/>
      <c r="O7" s="296"/>
      <c r="P7" s="296"/>
      <c r="Q7" s="296"/>
      <c r="R7" s="296"/>
    </row>
    <row r="8" spans="1:23" ht="20.25" customHeight="1" thickBot="1">
      <c r="A8" s="297" t="s">
        <v>7</v>
      </c>
      <c r="B8" s="298"/>
      <c r="C8" s="298"/>
      <c r="D8" s="298"/>
      <c r="E8" s="298"/>
      <c r="F8" s="298"/>
      <c r="G8" s="299"/>
      <c r="H8" s="302" t="s">
        <v>8</v>
      </c>
      <c r="I8" s="298"/>
      <c r="J8" s="299"/>
      <c r="K8" s="298" t="s">
        <v>9</v>
      </c>
      <c r="L8" s="298"/>
      <c r="M8" s="298"/>
      <c r="N8" s="302" t="s">
        <v>10</v>
      </c>
      <c r="O8" s="298"/>
      <c r="P8" s="298"/>
      <c r="Q8" s="298"/>
      <c r="R8" s="299"/>
      <c r="S8" s="302" t="s">
        <v>11</v>
      </c>
      <c r="T8" s="298"/>
      <c r="U8" s="298"/>
      <c r="V8" s="298"/>
      <c r="W8" s="305"/>
    </row>
    <row r="9" spans="1:23" ht="20.25" customHeight="1">
      <c r="A9" s="324" t="s">
        <v>15</v>
      </c>
      <c r="B9" s="325"/>
      <c r="C9" s="330" t="s">
        <v>16</v>
      </c>
      <c r="D9" s="333" t="s">
        <v>17</v>
      </c>
      <c r="E9" s="334"/>
      <c r="F9" s="334"/>
      <c r="G9" s="335"/>
      <c r="H9" s="336">
        <f>COUNTA('２申込書(選手）'!E5:I8)</f>
        <v>0</v>
      </c>
      <c r="I9" s="337"/>
      <c r="J9" s="9" t="s">
        <v>18</v>
      </c>
      <c r="K9" s="338">
        <f>SUM(H9:I20)</f>
        <v>0</v>
      </c>
      <c r="L9" s="338"/>
      <c r="M9" s="321" t="s">
        <v>2</v>
      </c>
      <c r="N9" s="354" t="s">
        <v>12</v>
      </c>
      <c r="O9" s="357">
        <v>2000</v>
      </c>
      <c r="P9" s="357"/>
      <c r="Q9" s="321" t="s">
        <v>13</v>
      </c>
      <c r="R9" s="309" t="s">
        <v>14</v>
      </c>
      <c r="S9" s="312">
        <f>IF(K9&gt;0,K9*O9,0)</f>
        <v>0</v>
      </c>
      <c r="T9" s="313"/>
      <c r="U9" s="313"/>
      <c r="V9" s="313"/>
      <c r="W9" s="318" t="s">
        <v>13</v>
      </c>
    </row>
    <row r="10" spans="1:23" ht="20.25" customHeight="1">
      <c r="A10" s="326"/>
      <c r="B10" s="327"/>
      <c r="C10" s="331"/>
      <c r="D10" s="306" t="s">
        <v>19</v>
      </c>
      <c r="E10" s="307"/>
      <c r="F10" s="307"/>
      <c r="G10" s="308"/>
      <c r="H10" s="303">
        <f>COUNTA('２申込書(選手）'!E13:I16)</f>
        <v>0</v>
      </c>
      <c r="I10" s="304"/>
      <c r="J10" s="7" t="s">
        <v>18</v>
      </c>
      <c r="K10" s="339"/>
      <c r="L10" s="339"/>
      <c r="M10" s="322"/>
      <c r="N10" s="355"/>
      <c r="O10" s="358"/>
      <c r="P10" s="358"/>
      <c r="Q10" s="322"/>
      <c r="R10" s="310"/>
      <c r="S10" s="314"/>
      <c r="T10" s="315"/>
      <c r="U10" s="315"/>
      <c r="V10" s="315"/>
      <c r="W10" s="319"/>
    </row>
    <row r="11" spans="1:23" ht="20.25" customHeight="1">
      <c r="A11" s="326"/>
      <c r="B11" s="327"/>
      <c r="C11" s="331"/>
      <c r="D11" s="306" t="s">
        <v>20</v>
      </c>
      <c r="E11" s="307"/>
      <c r="F11" s="307"/>
      <c r="G11" s="308"/>
      <c r="H11" s="303">
        <f>COUNTA('２申込書(選手）'!E21:I24)</f>
        <v>0</v>
      </c>
      <c r="I11" s="304"/>
      <c r="J11" s="7" t="s">
        <v>18</v>
      </c>
      <c r="K11" s="339"/>
      <c r="L11" s="339"/>
      <c r="M11" s="322"/>
      <c r="N11" s="355"/>
      <c r="O11" s="358"/>
      <c r="P11" s="358"/>
      <c r="Q11" s="322"/>
      <c r="R11" s="310"/>
      <c r="S11" s="314"/>
      <c r="T11" s="315"/>
      <c r="U11" s="315"/>
      <c r="V11" s="315"/>
      <c r="W11" s="319"/>
    </row>
    <row r="12" spans="1:23" ht="20.25" customHeight="1">
      <c r="A12" s="326"/>
      <c r="B12" s="327"/>
      <c r="C12" s="331"/>
      <c r="D12" s="306" t="s">
        <v>21</v>
      </c>
      <c r="E12" s="307"/>
      <c r="F12" s="307"/>
      <c r="G12" s="308"/>
      <c r="H12" s="303">
        <f>COUNTA('２申込書(選手）'!E29:I32)</f>
        <v>0</v>
      </c>
      <c r="I12" s="304"/>
      <c r="J12" s="7" t="s">
        <v>18</v>
      </c>
      <c r="K12" s="339"/>
      <c r="L12" s="339"/>
      <c r="M12" s="322"/>
      <c r="N12" s="355"/>
      <c r="O12" s="358"/>
      <c r="P12" s="358"/>
      <c r="Q12" s="322"/>
      <c r="R12" s="310"/>
      <c r="S12" s="314"/>
      <c r="T12" s="315"/>
      <c r="U12" s="315"/>
      <c r="V12" s="315"/>
      <c r="W12" s="319"/>
    </row>
    <row r="13" spans="1:23" ht="20.25" customHeight="1">
      <c r="A13" s="326"/>
      <c r="B13" s="327"/>
      <c r="C13" s="331"/>
      <c r="D13" s="306" t="s">
        <v>22</v>
      </c>
      <c r="E13" s="307"/>
      <c r="F13" s="307"/>
      <c r="G13" s="308"/>
      <c r="H13" s="303">
        <f>COUNTA('２申込書(選手）'!E37:I40)</f>
        <v>0</v>
      </c>
      <c r="I13" s="304"/>
      <c r="J13" s="7" t="s">
        <v>18</v>
      </c>
      <c r="K13" s="339"/>
      <c r="L13" s="339"/>
      <c r="M13" s="322"/>
      <c r="N13" s="355"/>
      <c r="O13" s="358"/>
      <c r="P13" s="358"/>
      <c r="Q13" s="322"/>
      <c r="R13" s="310"/>
      <c r="S13" s="314"/>
      <c r="T13" s="315"/>
      <c r="U13" s="315"/>
      <c r="V13" s="315"/>
      <c r="W13" s="319"/>
    </row>
    <row r="14" spans="1:23" ht="20.25" customHeight="1">
      <c r="A14" s="326"/>
      <c r="B14" s="327"/>
      <c r="C14" s="332"/>
      <c r="D14" s="306" t="s">
        <v>23</v>
      </c>
      <c r="E14" s="307"/>
      <c r="F14" s="307"/>
      <c r="G14" s="308"/>
      <c r="H14" s="303">
        <f>COUNTA('２申込書(選手）'!E45:I48)</f>
        <v>0</v>
      </c>
      <c r="I14" s="304"/>
      <c r="J14" s="7" t="s">
        <v>18</v>
      </c>
      <c r="K14" s="339"/>
      <c r="L14" s="339"/>
      <c r="M14" s="322"/>
      <c r="N14" s="355"/>
      <c r="O14" s="358"/>
      <c r="P14" s="358"/>
      <c r="Q14" s="322"/>
      <c r="R14" s="310"/>
      <c r="S14" s="314"/>
      <c r="T14" s="315"/>
      <c r="U14" s="315"/>
      <c r="V14" s="315"/>
      <c r="W14" s="319"/>
    </row>
    <row r="15" spans="1:23" ht="20.25" customHeight="1">
      <c r="A15" s="326"/>
      <c r="B15" s="327"/>
      <c r="C15" s="344" t="s">
        <v>24</v>
      </c>
      <c r="D15" s="346" t="s">
        <v>17</v>
      </c>
      <c r="E15" s="347"/>
      <c r="F15" s="347"/>
      <c r="G15" s="348"/>
      <c r="H15" s="349">
        <f>COUNTA('２申込書(選手）'!E9:I12)</f>
        <v>0</v>
      </c>
      <c r="I15" s="350"/>
      <c r="J15" s="6" t="s">
        <v>18</v>
      </c>
      <c r="K15" s="339"/>
      <c r="L15" s="339"/>
      <c r="M15" s="322"/>
      <c r="N15" s="355"/>
      <c r="O15" s="358"/>
      <c r="P15" s="358"/>
      <c r="Q15" s="322"/>
      <c r="R15" s="310"/>
      <c r="S15" s="314"/>
      <c r="T15" s="315"/>
      <c r="U15" s="315"/>
      <c r="V15" s="315"/>
      <c r="W15" s="319"/>
    </row>
    <row r="16" spans="1:23" ht="20.25" customHeight="1">
      <c r="A16" s="326"/>
      <c r="B16" s="327"/>
      <c r="C16" s="331"/>
      <c r="D16" s="306" t="s">
        <v>19</v>
      </c>
      <c r="E16" s="307"/>
      <c r="F16" s="307"/>
      <c r="G16" s="308"/>
      <c r="H16" s="303">
        <f>COUNTA('２申込書(選手）'!E17:I20)</f>
        <v>0</v>
      </c>
      <c r="I16" s="304"/>
      <c r="J16" s="7" t="s">
        <v>18</v>
      </c>
      <c r="K16" s="339"/>
      <c r="L16" s="339"/>
      <c r="M16" s="322"/>
      <c r="N16" s="355"/>
      <c r="O16" s="358"/>
      <c r="P16" s="358"/>
      <c r="Q16" s="322"/>
      <c r="R16" s="310"/>
      <c r="S16" s="314"/>
      <c r="T16" s="315"/>
      <c r="U16" s="315"/>
      <c r="V16" s="315"/>
      <c r="W16" s="319"/>
    </row>
    <row r="17" spans="1:23" ht="20.25" customHeight="1">
      <c r="A17" s="326"/>
      <c r="B17" s="327"/>
      <c r="C17" s="331"/>
      <c r="D17" s="306" t="s">
        <v>20</v>
      </c>
      <c r="E17" s="307"/>
      <c r="F17" s="307"/>
      <c r="G17" s="308"/>
      <c r="H17" s="303">
        <f>COUNTA('２申込書(選手）'!E25:I28)</f>
        <v>0</v>
      </c>
      <c r="I17" s="304"/>
      <c r="J17" s="7" t="s">
        <v>18</v>
      </c>
      <c r="K17" s="339"/>
      <c r="L17" s="339"/>
      <c r="M17" s="322"/>
      <c r="N17" s="355"/>
      <c r="O17" s="358"/>
      <c r="P17" s="358"/>
      <c r="Q17" s="322"/>
      <c r="R17" s="310"/>
      <c r="S17" s="314"/>
      <c r="T17" s="315"/>
      <c r="U17" s="315"/>
      <c r="V17" s="315"/>
      <c r="W17" s="319"/>
    </row>
    <row r="18" spans="1:23" ht="20.25" customHeight="1">
      <c r="A18" s="326"/>
      <c r="B18" s="327"/>
      <c r="C18" s="331"/>
      <c r="D18" s="306" t="s">
        <v>21</v>
      </c>
      <c r="E18" s="307"/>
      <c r="F18" s="307"/>
      <c r="G18" s="308"/>
      <c r="H18" s="303">
        <f>COUNTA('２申込書(選手）'!E33:I36)</f>
        <v>0</v>
      </c>
      <c r="I18" s="304"/>
      <c r="J18" s="7" t="s">
        <v>18</v>
      </c>
      <c r="K18" s="339"/>
      <c r="L18" s="339"/>
      <c r="M18" s="322"/>
      <c r="N18" s="355"/>
      <c r="O18" s="358"/>
      <c r="P18" s="358"/>
      <c r="Q18" s="322"/>
      <c r="R18" s="310"/>
      <c r="S18" s="314"/>
      <c r="T18" s="315"/>
      <c r="U18" s="315"/>
      <c r="V18" s="315"/>
      <c r="W18" s="319"/>
    </row>
    <row r="19" spans="1:23" ht="20.25" customHeight="1">
      <c r="A19" s="326"/>
      <c r="B19" s="327"/>
      <c r="C19" s="331"/>
      <c r="D19" s="306" t="s">
        <v>22</v>
      </c>
      <c r="E19" s="307"/>
      <c r="F19" s="307"/>
      <c r="G19" s="308"/>
      <c r="H19" s="303">
        <f>COUNTA('２申込書(選手）'!E41:I44)</f>
        <v>0</v>
      </c>
      <c r="I19" s="304"/>
      <c r="J19" s="7" t="s">
        <v>18</v>
      </c>
      <c r="K19" s="339"/>
      <c r="L19" s="339"/>
      <c r="M19" s="322"/>
      <c r="N19" s="355"/>
      <c r="O19" s="358"/>
      <c r="P19" s="358"/>
      <c r="Q19" s="322"/>
      <c r="R19" s="310"/>
      <c r="S19" s="314"/>
      <c r="T19" s="315"/>
      <c r="U19" s="315"/>
      <c r="V19" s="315"/>
      <c r="W19" s="319"/>
    </row>
    <row r="20" spans="1:23" ht="20.25" customHeight="1" thickBot="1">
      <c r="A20" s="328"/>
      <c r="B20" s="329"/>
      <c r="C20" s="345"/>
      <c r="D20" s="341" t="s">
        <v>23</v>
      </c>
      <c r="E20" s="342"/>
      <c r="F20" s="342"/>
      <c r="G20" s="343"/>
      <c r="H20" s="303">
        <f>COUNTA('２申込書(選手）'!E49:I52)</f>
        <v>0</v>
      </c>
      <c r="I20" s="304"/>
      <c r="J20" s="8" t="s">
        <v>18</v>
      </c>
      <c r="K20" s="340"/>
      <c r="L20" s="340"/>
      <c r="M20" s="323"/>
      <c r="N20" s="356"/>
      <c r="O20" s="359"/>
      <c r="P20" s="359"/>
      <c r="Q20" s="323"/>
      <c r="R20" s="311"/>
      <c r="S20" s="316"/>
      <c r="T20" s="317"/>
      <c r="U20" s="317"/>
      <c r="V20" s="317"/>
      <c r="W20" s="320"/>
    </row>
    <row r="21" spans="1:23" ht="20.25" customHeight="1">
      <c r="A21" s="362" t="s">
        <v>25</v>
      </c>
      <c r="B21" s="327"/>
      <c r="C21" s="330" t="s">
        <v>16</v>
      </c>
      <c r="D21" s="333" t="s">
        <v>17</v>
      </c>
      <c r="E21" s="334"/>
      <c r="F21" s="334"/>
      <c r="G21" s="335"/>
      <c r="H21" s="336">
        <f>COUNTA('２申込書(選手）'!E57:I64)</f>
        <v>0</v>
      </c>
      <c r="I21" s="337"/>
      <c r="J21" s="9" t="s">
        <v>18</v>
      </c>
      <c r="K21" s="338">
        <f>SUM(H21:I32)</f>
        <v>0</v>
      </c>
      <c r="L21" s="338"/>
      <c r="M21" s="321" t="s">
        <v>2</v>
      </c>
      <c r="N21" s="354" t="s">
        <v>12</v>
      </c>
      <c r="O21" s="357">
        <v>2000</v>
      </c>
      <c r="P21" s="357"/>
      <c r="Q21" s="321" t="s">
        <v>13</v>
      </c>
      <c r="R21" s="309" t="s">
        <v>14</v>
      </c>
      <c r="S21" s="312">
        <f>IF(K21&gt;0,K21*O21,0)</f>
        <v>0</v>
      </c>
      <c r="T21" s="313"/>
      <c r="U21" s="313"/>
      <c r="V21" s="313"/>
      <c r="W21" s="318" t="s">
        <v>13</v>
      </c>
    </row>
    <row r="22" spans="1:23" ht="20.25" customHeight="1">
      <c r="A22" s="326"/>
      <c r="B22" s="327"/>
      <c r="C22" s="331"/>
      <c r="D22" s="306" t="s">
        <v>19</v>
      </c>
      <c r="E22" s="307"/>
      <c r="F22" s="307"/>
      <c r="G22" s="308"/>
      <c r="H22" s="303">
        <f>COUNTA('２申込書(選手）'!E73:I80)</f>
        <v>0</v>
      </c>
      <c r="I22" s="304"/>
      <c r="J22" s="7" t="s">
        <v>18</v>
      </c>
      <c r="K22" s="339"/>
      <c r="L22" s="339"/>
      <c r="M22" s="322"/>
      <c r="N22" s="355"/>
      <c r="O22" s="358"/>
      <c r="P22" s="358"/>
      <c r="Q22" s="322"/>
      <c r="R22" s="310"/>
      <c r="S22" s="314"/>
      <c r="T22" s="315"/>
      <c r="U22" s="315"/>
      <c r="V22" s="315"/>
      <c r="W22" s="319"/>
    </row>
    <row r="23" spans="1:23" ht="20.25" customHeight="1">
      <c r="A23" s="326"/>
      <c r="B23" s="327"/>
      <c r="C23" s="331"/>
      <c r="D23" s="306" t="s">
        <v>20</v>
      </c>
      <c r="E23" s="307"/>
      <c r="F23" s="307"/>
      <c r="G23" s="308"/>
      <c r="H23" s="303">
        <f>COUNTA('２申込書(選手）'!E89:I96)</f>
        <v>0</v>
      </c>
      <c r="I23" s="304"/>
      <c r="J23" s="7" t="s">
        <v>18</v>
      </c>
      <c r="K23" s="339"/>
      <c r="L23" s="339"/>
      <c r="M23" s="322"/>
      <c r="N23" s="355"/>
      <c r="O23" s="358"/>
      <c r="P23" s="358"/>
      <c r="Q23" s="322"/>
      <c r="R23" s="310"/>
      <c r="S23" s="314"/>
      <c r="T23" s="315"/>
      <c r="U23" s="315"/>
      <c r="V23" s="315"/>
      <c r="W23" s="319"/>
    </row>
    <row r="24" spans="1:23" ht="20.25" customHeight="1">
      <c r="A24" s="326"/>
      <c r="B24" s="327"/>
      <c r="C24" s="331"/>
      <c r="D24" s="306" t="s">
        <v>21</v>
      </c>
      <c r="E24" s="307"/>
      <c r="F24" s="307"/>
      <c r="G24" s="308"/>
      <c r="H24" s="303">
        <f>COUNTA('２申込書(選手）'!E105:I112)</f>
        <v>0</v>
      </c>
      <c r="I24" s="304"/>
      <c r="J24" s="7" t="s">
        <v>18</v>
      </c>
      <c r="K24" s="339"/>
      <c r="L24" s="339"/>
      <c r="M24" s="322"/>
      <c r="N24" s="355"/>
      <c r="O24" s="358"/>
      <c r="P24" s="358"/>
      <c r="Q24" s="322"/>
      <c r="R24" s="310"/>
      <c r="S24" s="314"/>
      <c r="T24" s="315"/>
      <c r="U24" s="315"/>
      <c r="V24" s="315"/>
      <c r="W24" s="319"/>
    </row>
    <row r="25" spans="1:23" ht="20.25" customHeight="1">
      <c r="A25" s="326"/>
      <c r="B25" s="327"/>
      <c r="C25" s="331"/>
      <c r="D25" s="306" t="s">
        <v>22</v>
      </c>
      <c r="E25" s="307"/>
      <c r="F25" s="307"/>
      <c r="G25" s="308"/>
      <c r="H25" s="303">
        <f>COUNTA('２申込書(選手）'!E121:I128)</f>
        <v>0</v>
      </c>
      <c r="I25" s="304"/>
      <c r="J25" s="7" t="s">
        <v>18</v>
      </c>
      <c r="K25" s="339"/>
      <c r="L25" s="339"/>
      <c r="M25" s="322"/>
      <c r="N25" s="355"/>
      <c r="O25" s="358"/>
      <c r="P25" s="358"/>
      <c r="Q25" s="322"/>
      <c r="R25" s="310"/>
      <c r="S25" s="314"/>
      <c r="T25" s="315"/>
      <c r="U25" s="315"/>
      <c r="V25" s="315"/>
      <c r="W25" s="319"/>
    </row>
    <row r="26" spans="1:23" ht="20.25" customHeight="1">
      <c r="A26" s="326"/>
      <c r="B26" s="327"/>
      <c r="C26" s="332"/>
      <c r="D26" s="306" t="s">
        <v>23</v>
      </c>
      <c r="E26" s="307"/>
      <c r="F26" s="307"/>
      <c r="G26" s="308"/>
      <c r="H26" s="303">
        <f>COUNTA('２申込書(選手）'!E137:I144)</f>
        <v>0</v>
      </c>
      <c r="I26" s="304"/>
      <c r="J26" s="7" t="s">
        <v>18</v>
      </c>
      <c r="K26" s="339"/>
      <c r="L26" s="339"/>
      <c r="M26" s="322"/>
      <c r="N26" s="355"/>
      <c r="O26" s="358"/>
      <c r="P26" s="358"/>
      <c r="Q26" s="322"/>
      <c r="R26" s="310"/>
      <c r="S26" s="314"/>
      <c r="T26" s="315"/>
      <c r="U26" s="315"/>
      <c r="V26" s="315"/>
      <c r="W26" s="319"/>
    </row>
    <row r="27" spans="1:23" ht="20.25" customHeight="1">
      <c r="A27" s="326"/>
      <c r="B27" s="327"/>
      <c r="C27" s="344" t="s">
        <v>24</v>
      </c>
      <c r="D27" s="346" t="s">
        <v>17</v>
      </c>
      <c r="E27" s="347"/>
      <c r="F27" s="347"/>
      <c r="G27" s="348"/>
      <c r="H27" s="349">
        <f>COUNTA('２申込書(選手）'!E65:I72)</f>
        <v>0</v>
      </c>
      <c r="I27" s="350"/>
      <c r="J27" s="7" t="s">
        <v>18</v>
      </c>
      <c r="K27" s="339"/>
      <c r="L27" s="339"/>
      <c r="M27" s="322"/>
      <c r="N27" s="355"/>
      <c r="O27" s="358"/>
      <c r="P27" s="358"/>
      <c r="Q27" s="322"/>
      <c r="R27" s="310"/>
      <c r="S27" s="314"/>
      <c r="T27" s="315"/>
      <c r="U27" s="315"/>
      <c r="V27" s="315"/>
      <c r="W27" s="319"/>
    </row>
    <row r="28" spans="1:23" ht="20.25" customHeight="1">
      <c r="A28" s="326"/>
      <c r="B28" s="327"/>
      <c r="C28" s="331"/>
      <c r="D28" s="306" t="s">
        <v>19</v>
      </c>
      <c r="E28" s="307"/>
      <c r="F28" s="307"/>
      <c r="G28" s="308"/>
      <c r="H28" s="303">
        <f>COUNTA('２申込書(選手）'!E81:I88)</f>
        <v>0</v>
      </c>
      <c r="I28" s="304"/>
      <c r="J28" s="7" t="s">
        <v>18</v>
      </c>
      <c r="K28" s="339"/>
      <c r="L28" s="339"/>
      <c r="M28" s="322"/>
      <c r="N28" s="355"/>
      <c r="O28" s="358"/>
      <c r="P28" s="358"/>
      <c r="Q28" s="322"/>
      <c r="R28" s="310"/>
      <c r="S28" s="314"/>
      <c r="T28" s="315"/>
      <c r="U28" s="315"/>
      <c r="V28" s="315"/>
      <c r="W28" s="319"/>
    </row>
    <row r="29" spans="1:23" ht="20.25" customHeight="1">
      <c r="A29" s="326"/>
      <c r="B29" s="327"/>
      <c r="C29" s="331"/>
      <c r="D29" s="306" t="s">
        <v>20</v>
      </c>
      <c r="E29" s="307"/>
      <c r="F29" s="307"/>
      <c r="G29" s="308"/>
      <c r="H29" s="303">
        <f>COUNTA('２申込書(選手）'!E97:I104)</f>
        <v>0</v>
      </c>
      <c r="I29" s="304"/>
      <c r="J29" s="7" t="s">
        <v>18</v>
      </c>
      <c r="K29" s="339"/>
      <c r="L29" s="339"/>
      <c r="M29" s="322"/>
      <c r="N29" s="355"/>
      <c r="O29" s="358"/>
      <c r="P29" s="358"/>
      <c r="Q29" s="322"/>
      <c r="R29" s="310"/>
      <c r="S29" s="314"/>
      <c r="T29" s="315"/>
      <c r="U29" s="315"/>
      <c r="V29" s="315"/>
      <c r="W29" s="319"/>
    </row>
    <row r="30" spans="1:23" ht="20.25" customHeight="1">
      <c r="A30" s="326"/>
      <c r="B30" s="327"/>
      <c r="C30" s="331"/>
      <c r="D30" s="306" t="s">
        <v>21</v>
      </c>
      <c r="E30" s="307"/>
      <c r="F30" s="307"/>
      <c r="G30" s="308"/>
      <c r="H30" s="303">
        <f>COUNTA('２申込書(選手）'!E113:I120)</f>
        <v>0</v>
      </c>
      <c r="I30" s="304"/>
      <c r="J30" s="7" t="s">
        <v>18</v>
      </c>
      <c r="K30" s="339"/>
      <c r="L30" s="339"/>
      <c r="M30" s="322"/>
      <c r="N30" s="355"/>
      <c r="O30" s="358"/>
      <c r="P30" s="358"/>
      <c r="Q30" s="322"/>
      <c r="R30" s="310"/>
      <c r="S30" s="314"/>
      <c r="T30" s="315"/>
      <c r="U30" s="315"/>
      <c r="V30" s="315"/>
      <c r="W30" s="319"/>
    </row>
    <row r="31" spans="1:23" ht="20.25" customHeight="1">
      <c r="A31" s="326"/>
      <c r="B31" s="327"/>
      <c r="C31" s="331"/>
      <c r="D31" s="306" t="s">
        <v>22</v>
      </c>
      <c r="E31" s="307"/>
      <c r="F31" s="307"/>
      <c r="G31" s="308"/>
      <c r="H31" s="303">
        <f>COUNTA('２申込書(選手）'!E129:I136)</f>
        <v>0</v>
      </c>
      <c r="I31" s="304"/>
      <c r="J31" s="7" t="s">
        <v>18</v>
      </c>
      <c r="K31" s="339"/>
      <c r="L31" s="339"/>
      <c r="M31" s="322"/>
      <c r="N31" s="355"/>
      <c r="O31" s="358"/>
      <c r="P31" s="358"/>
      <c r="Q31" s="322"/>
      <c r="R31" s="310"/>
      <c r="S31" s="314"/>
      <c r="T31" s="315"/>
      <c r="U31" s="315"/>
      <c r="V31" s="315"/>
      <c r="W31" s="319"/>
    </row>
    <row r="32" spans="1:23" ht="20.25" customHeight="1" thickBot="1">
      <c r="A32" s="328"/>
      <c r="B32" s="329"/>
      <c r="C32" s="345"/>
      <c r="D32" s="341" t="s">
        <v>23</v>
      </c>
      <c r="E32" s="342"/>
      <c r="F32" s="342"/>
      <c r="G32" s="343"/>
      <c r="H32" s="360">
        <f>COUNTA('２申込書(選手）'!E145:I152)</f>
        <v>0</v>
      </c>
      <c r="I32" s="361"/>
      <c r="J32" s="8" t="s">
        <v>18</v>
      </c>
      <c r="K32" s="340"/>
      <c r="L32" s="340"/>
      <c r="M32" s="323"/>
      <c r="N32" s="356"/>
      <c r="O32" s="359"/>
      <c r="P32" s="359"/>
      <c r="Q32" s="323"/>
      <c r="R32" s="311"/>
      <c r="S32" s="316"/>
      <c r="T32" s="317"/>
      <c r="U32" s="317"/>
      <c r="V32" s="317"/>
      <c r="W32" s="320"/>
    </row>
    <row r="33" spans="1:23" ht="30.75" customHeight="1" thickBot="1">
      <c r="A33" s="96"/>
      <c r="B33" s="32"/>
      <c r="C33" s="32"/>
      <c r="D33" s="302" t="s">
        <v>137</v>
      </c>
      <c r="E33" s="298"/>
      <c r="F33" s="298"/>
      <c r="G33" s="299"/>
      <c r="H33" s="300">
        <f>SUM(H9:I32)</f>
        <v>0</v>
      </c>
      <c r="I33" s="301"/>
      <c r="J33" s="97" t="s">
        <v>18</v>
      </c>
      <c r="K33" s="297" t="s">
        <v>26</v>
      </c>
      <c r="L33" s="298"/>
      <c r="M33" s="298"/>
      <c r="N33" s="298"/>
      <c r="O33" s="298"/>
      <c r="P33" s="298"/>
      <c r="Q33" s="298"/>
      <c r="R33" s="299"/>
      <c r="S33" s="351">
        <f>SUM(S9:V32)</f>
        <v>0</v>
      </c>
      <c r="T33" s="352"/>
      <c r="U33" s="352"/>
      <c r="V33" s="353"/>
      <c r="W33" s="10" t="s">
        <v>13</v>
      </c>
    </row>
  </sheetData>
  <sheetProtection sheet="1" objects="1" scenarios="1"/>
  <mergeCells count="83">
    <mergeCell ref="C27:C32"/>
    <mergeCell ref="A21:B32"/>
    <mergeCell ref="C21:C26"/>
    <mergeCell ref="D21:G21"/>
    <mergeCell ref="H26:I26"/>
    <mergeCell ref="D32:G32"/>
    <mergeCell ref="D27:G27"/>
    <mergeCell ref="H18:I18"/>
    <mergeCell ref="H19:I19"/>
    <mergeCell ref="O9:P20"/>
    <mergeCell ref="N9:N20"/>
    <mergeCell ref="D14:G14"/>
    <mergeCell ref="H17:I17"/>
    <mergeCell ref="D18:G18"/>
    <mergeCell ref="K21:L32"/>
    <mergeCell ref="O21:P32"/>
    <mergeCell ref="Q21:Q32"/>
    <mergeCell ref="H27:I27"/>
    <mergeCell ref="D28:G28"/>
    <mergeCell ref="H32:I32"/>
    <mergeCell ref="H28:I28"/>
    <mergeCell ref="D29:G29"/>
    <mergeCell ref="H29:I29"/>
    <mergeCell ref="S33:V33"/>
    <mergeCell ref="D30:G30"/>
    <mergeCell ref="H30:I30"/>
    <mergeCell ref="D31:G31"/>
    <mergeCell ref="H31:I31"/>
    <mergeCell ref="N21:N32"/>
    <mergeCell ref="H21:I21"/>
    <mergeCell ref="D26:G26"/>
    <mergeCell ref="S21:V32"/>
    <mergeCell ref="M21:M32"/>
    <mergeCell ref="W21:W32"/>
    <mergeCell ref="D22:G22"/>
    <mergeCell ref="H22:I22"/>
    <mergeCell ref="D23:G23"/>
    <mergeCell ref="H23:I23"/>
    <mergeCell ref="D24:G24"/>
    <mergeCell ref="R21:R32"/>
    <mergeCell ref="H24:I24"/>
    <mergeCell ref="D25:G25"/>
    <mergeCell ref="H25:I25"/>
    <mergeCell ref="H8:J8"/>
    <mergeCell ref="K8:M8"/>
    <mergeCell ref="C15:C20"/>
    <mergeCell ref="D15:G15"/>
    <mergeCell ref="H15:I15"/>
    <mergeCell ref="D16:G16"/>
    <mergeCell ref="H16:I16"/>
    <mergeCell ref="D17:G17"/>
    <mergeCell ref="H20:I20"/>
    <mergeCell ref="D19:G19"/>
    <mergeCell ref="A9:B20"/>
    <mergeCell ref="C9:C14"/>
    <mergeCell ref="D9:G9"/>
    <mergeCell ref="H9:I9"/>
    <mergeCell ref="K9:L20"/>
    <mergeCell ref="D13:G13"/>
    <mergeCell ref="D10:G10"/>
    <mergeCell ref="D12:G12"/>
    <mergeCell ref="H12:I12"/>
    <mergeCell ref="D20:G20"/>
    <mergeCell ref="S8:W8"/>
    <mergeCell ref="H10:I10"/>
    <mergeCell ref="D11:G11"/>
    <mergeCell ref="H11:I11"/>
    <mergeCell ref="H14:I14"/>
    <mergeCell ref="R9:R20"/>
    <mergeCell ref="S9:V20"/>
    <mergeCell ref="W9:W20"/>
    <mergeCell ref="Q9:Q20"/>
    <mergeCell ref="M9:M20"/>
    <mergeCell ref="A1:W1"/>
    <mergeCell ref="A3:B3"/>
    <mergeCell ref="C3:J3"/>
    <mergeCell ref="F7:R7"/>
    <mergeCell ref="A8:G8"/>
    <mergeCell ref="K33:R33"/>
    <mergeCell ref="H33:I33"/>
    <mergeCell ref="D33:G33"/>
    <mergeCell ref="H13:I13"/>
    <mergeCell ref="N8:R8"/>
  </mergeCells>
  <printOptions horizontalCentered="1" verticalCentered="1"/>
  <pageMargins left="0.7086614173228347" right="0.15748031496062992" top="0.5118110236220472" bottom="0.35433070866141736" header="0.1968503937007874" footer="0.1968503937007874"/>
  <pageSetup blackAndWhite="1"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sheetPr>
    <tabColor indexed="10"/>
  </sheetPr>
  <dimension ref="A1:AE2"/>
  <sheetViews>
    <sheetView showZeros="0" zoomScalePageLayoutView="0" workbookViewId="0" topLeftCell="A1">
      <selection activeCell="F2" sqref="F2"/>
    </sheetView>
  </sheetViews>
  <sheetFormatPr defaultColWidth="9.00390625" defaultRowHeight="13.5"/>
  <cols>
    <col min="1" max="1" width="15.875" style="0" customWidth="1"/>
    <col min="2" max="2" width="6.125" style="0" customWidth="1"/>
    <col min="3" max="30" width="3.125" style="0" customWidth="1"/>
  </cols>
  <sheetData>
    <row r="1" spans="1:31" ht="148.5" customHeight="1">
      <c r="A1" s="21" t="s">
        <v>52</v>
      </c>
      <c r="B1" s="22" t="s">
        <v>53</v>
      </c>
      <c r="C1" s="22" t="s">
        <v>54</v>
      </c>
      <c r="D1" s="22" t="s">
        <v>55</v>
      </c>
      <c r="E1" s="22" t="s">
        <v>56</v>
      </c>
      <c r="F1" s="22" t="s">
        <v>57</v>
      </c>
      <c r="G1" s="22" t="s">
        <v>58</v>
      </c>
      <c r="H1" s="22" t="s">
        <v>59</v>
      </c>
      <c r="I1" s="22" t="s">
        <v>60</v>
      </c>
      <c r="J1" s="22" t="s">
        <v>61</v>
      </c>
      <c r="K1" s="22" t="s">
        <v>62</v>
      </c>
      <c r="L1" s="22" t="s">
        <v>63</v>
      </c>
      <c r="M1" s="22" t="s">
        <v>64</v>
      </c>
      <c r="N1" s="22" t="s">
        <v>65</v>
      </c>
      <c r="O1" s="22" t="s">
        <v>66</v>
      </c>
      <c r="P1" s="22" t="s">
        <v>67</v>
      </c>
      <c r="Q1" s="22" t="s">
        <v>68</v>
      </c>
      <c r="R1" s="22" t="s">
        <v>69</v>
      </c>
      <c r="S1" s="22" t="s">
        <v>70</v>
      </c>
      <c r="T1" s="22" t="s">
        <v>71</v>
      </c>
      <c r="U1" s="22" t="s">
        <v>72</v>
      </c>
      <c r="V1" s="22" t="s">
        <v>73</v>
      </c>
      <c r="W1" s="22" t="s">
        <v>74</v>
      </c>
      <c r="X1" s="22" t="s">
        <v>75</v>
      </c>
      <c r="Y1" s="22" t="s">
        <v>76</v>
      </c>
      <c r="Z1" s="22" t="s">
        <v>77</v>
      </c>
      <c r="AA1" s="20"/>
      <c r="AB1" s="20" t="s">
        <v>138</v>
      </c>
      <c r="AC1" s="20"/>
      <c r="AD1" s="20"/>
      <c r="AE1" s="20"/>
    </row>
    <row r="2" spans="1:28" ht="19.5" customHeight="1">
      <c r="A2" s="21">
        <f>+'１申込書'!D3</f>
        <v>0</v>
      </c>
      <c r="B2" s="21">
        <f>+'１申込書'!W7</f>
        <v>0</v>
      </c>
      <c r="C2" s="27">
        <f>+'申込書（参加集計） '!$H9</f>
        <v>0</v>
      </c>
      <c r="D2" s="27">
        <f>+'申込書（参加集計） '!$H10</f>
        <v>0</v>
      </c>
      <c r="E2" s="27">
        <f>+'申込書（参加集計） '!$H11</f>
        <v>0</v>
      </c>
      <c r="F2" s="27">
        <f>+'申込書（参加集計） '!$H12</f>
        <v>0</v>
      </c>
      <c r="G2" s="27">
        <f>+'申込書（参加集計） '!$H13</f>
        <v>0</v>
      </c>
      <c r="H2" s="27">
        <f>+'申込書（参加集計） '!$H14</f>
        <v>0</v>
      </c>
      <c r="I2" s="27">
        <f>+'申込書（参加集計） '!$H15</f>
        <v>0</v>
      </c>
      <c r="J2" s="27">
        <f>+'申込書（参加集計） '!$H16</f>
        <v>0</v>
      </c>
      <c r="K2" s="27">
        <f>+'申込書（参加集計） '!$H17</f>
        <v>0</v>
      </c>
      <c r="L2" s="27">
        <f>+'申込書（参加集計） '!$H18</f>
        <v>0</v>
      </c>
      <c r="M2" s="27">
        <f>+'申込書（参加集計） '!$H19</f>
        <v>0</v>
      </c>
      <c r="N2" s="27">
        <f>+'申込書（参加集計） '!$H20</f>
        <v>0</v>
      </c>
      <c r="O2" s="27">
        <f>+'申込書（参加集計） '!$H21</f>
        <v>0</v>
      </c>
      <c r="P2" s="27">
        <f>+'申込書（参加集計） '!$H22</f>
        <v>0</v>
      </c>
      <c r="Q2" s="27">
        <f>+'申込書（参加集計） '!$H23</f>
        <v>0</v>
      </c>
      <c r="R2" s="27">
        <f>+'申込書（参加集計） '!$H24</f>
        <v>0</v>
      </c>
      <c r="S2" s="27">
        <f>+'申込書（参加集計） '!$H25</f>
        <v>0</v>
      </c>
      <c r="T2" s="27">
        <f>+'申込書（参加集計） '!$H26</f>
        <v>0</v>
      </c>
      <c r="U2" s="27">
        <f>+'申込書（参加集計） '!$H27</f>
        <v>0</v>
      </c>
      <c r="V2" s="27">
        <f>+'申込書（参加集計） '!$H28</f>
        <v>0</v>
      </c>
      <c r="W2" s="27">
        <f>+'申込書（参加集計） '!$H29</f>
        <v>0</v>
      </c>
      <c r="X2" s="27">
        <f>+'申込書（参加集計） '!$H30</f>
        <v>0</v>
      </c>
      <c r="Y2" s="27">
        <f>+'申込書（参加集計） '!$H31</f>
        <v>0</v>
      </c>
      <c r="Z2" s="27">
        <f>+'申込書（参加集計） '!$H32</f>
        <v>0</v>
      </c>
      <c r="AB2">
        <f>SUM(C2:Z2)</f>
        <v>0</v>
      </c>
    </row>
  </sheetData>
  <sheetProtection sheet="1"/>
  <printOptions horizontalCentered="1" verticalCentered="1"/>
  <pageMargins left="0.6889763779527559" right="0.15748031496062992" top="0.4921259842519685" bottom="0.35433070866141736" header="0.1968503937007874" footer="0.1968503937007874"/>
  <pageSetup blackAndWhite="1" horizontalDpi="300" verticalDpi="300" orientation="portrait" paperSize="9" scale="99" r:id="rId1"/>
  <headerFooter alignWithMargins="0">
    <oddHeader>&amp;R&amp;9申込締切　３月１５日　&amp;11　</oddHeader>
    <oddFooter>&amp;R&amp;"ＭＳ ゴシック,標準"&amp;10第２９回　少年少女大会申込書&amp;P&amp;[/&amp;N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G145"/>
  <sheetViews>
    <sheetView showZeros="0" zoomScalePageLayoutView="0" workbookViewId="0" topLeftCell="A1">
      <selection activeCell="E97" sqref="E97"/>
    </sheetView>
  </sheetViews>
  <sheetFormatPr defaultColWidth="9.00390625" defaultRowHeight="13.5"/>
  <cols>
    <col min="1" max="1" width="3.875" style="115" customWidth="1"/>
    <col min="4" max="4" width="5.00390625" style="0" customWidth="1"/>
    <col min="5" max="6" width="15.625" style="0" customWidth="1"/>
    <col min="7" max="7" width="36.375" style="0" customWidth="1"/>
  </cols>
  <sheetData>
    <row r="1" spans="1:7" ht="13.5" thickBot="1">
      <c r="A1" s="115" t="s">
        <v>168</v>
      </c>
      <c r="B1" t="s">
        <v>169</v>
      </c>
      <c r="C1" t="s">
        <v>170</v>
      </c>
      <c r="D1" t="s">
        <v>171</v>
      </c>
      <c r="E1" t="s">
        <v>172</v>
      </c>
      <c r="F1" t="s">
        <v>173</v>
      </c>
      <c r="G1" t="s">
        <v>174</v>
      </c>
    </row>
    <row r="2" spans="1:7" ht="14.25" customHeight="1">
      <c r="A2" s="116" t="s">
        <v>166</v>
      </c>
      <c r="B2" s="84" t="s">
        <v>131</v>
      </c>
      <c r="C2" s="84" t="s">
        <v>93</v>
      </c>
      <c r="D2" s="85">
        <v>4</v>
      </c>
      <c r="E2" s="85">
        <f>+'２申込書(選手）'!E5</f>
        <v>0</v>
      </c>
      <c r="F2" s="85">
        <f>+'２申込書(選手）'!J5</f>
        <v>0</v>
      </c>
      <c r="G2" s="86">
        <f>+'２申込書(選手）'!O5</f>
        <v>0</v>
      </c>
    </row>
    <row r="3" spans="1:7" ht="14.25" customHeight="1">
      <c r="A3" s="117" t="s">
        <v>166</v>
      </c>
      <c r="B3" s="87" t="s">
        <v>131</v>
      </c>
      <c r="C3" s="87" t="s">
        <v>93</v>
      </c>
      <c r="D3" s="88">
        <v>4</v>
      </c>
      <c r="E3" s="88">
        <f>+'２申込書(選手）'!E6</f>
        <v>0</v>
      </c>
      <c r="F3" s="88">
        <f>+'２申込書(選手）'!J6</f>
        <v>0</v>
      </c>
      <c r="G3" s="89">
        <f>+'２申込書(選手）'!O6</f>
        <v>0</v>
      </c>
    </row>
    <row r="4" spans="1:7" ht="14.25" customHeight="1">
      <c r="A4" s="117" t="s">
        <v>166</v>
      </c>
      <c r="B4" s="87" t="s">
        <v>131</v>
      </c>
      <c r="C4" s="87" t="s">
        <v>93</v>
      </c>
      <c r="D4" s="88">
        <v>4</v>
      </c>
      <c r="E4" s="88">
        <f>+'２申込書(選手）'!E7</f>
        <v>0</v>
      </c>
      <c r="F4" s="88">
        <f>+'２申込書(選手）'!J7</f>
        <v>0</v>
      </c>
      <c r="G4" s="89">
        <f>+'２申込書(選手）'!O7</f>
        <v>0</v>
      </c>
    </row>
    <row r="5" spans="1:7" ht="13.5">
      <c r="A5" s="117" t="s">
        <v>166</v>
      </c>
      <c r="B5" s="87" t="s">
        <v>131</v>
      </c>
      <c r="C5" s="87" t="s">
        <v>93</v>
      </c>
      <c r="D5" s="88">
        <v>4</v>
      </c>
      <c r="E5" s="88">
        <f>+'２申込書(選手）'!E8</f>
        <v>0</v>
      </c>
      <c r="F5" s="88">
        <f>+'２申込書(選手）'!J8</f>
        <v>0</v>
      </c>
      <c r="G5" s="89">
        <f>+'２申込書(選手）'!O8</f>
        <v>0</v>
      </c>
    </row>
    <row r="6" spans="1:7" ht="13.5">
      <c r="A6" s="117" t="s">
        <v>166</v>
      </c>
      <c r="B6" s="87" t="s">
        <v>131</v>
      </c>
      <c r="C6" s="87" t="s">
        <v>94</v>
      </c>
      <c r="D6" s="88">
        <v>10</v>
      </c>
      <c r="E6" s="88">
        <f>+'２申込書(選手）'!E9</f>
        <v>0</v>
      </c>
      <c r="F6" s="88">
        <f>+'２申込書(選手）'!J9</f>
        <v>0</v>
      </c>
      <c r="G6" s="89">
        <f>+'２申込書(選手）'!O9</f>
        <v>0</v>
      </c>
    </row>
    <row r="7" spans="1:7" ht="13.5">
      <c r="A7" s="117" t="s">
        <v>166</v>
      </c>
      <c r="B7" s="87" t="s">
        <v>131</v>
      </c>
      <c r="C7" s="87" t="s">
        <v>94</v>
      </c>
      <c r="D7" s="88">
        <v>10</v>
      </c>
      <c r="E7" s="88">
        <f>+'２申込書(選手）'!E10</f>
        <v>0</v>
      </c>
      <c r="F7" s="88">
        <f>+'２申込書(選手）'!J10</f>
        <v>0</v>
      </c>
      <c r="G7" s="89">
        <f>+'２申込書(選手）'!O10</f>
        <v>0</v>
      </c>
    </row>
    <row r="8" spans="1:7" ht="13.5">
      <c r="A8" s="117" t="s">
        <v>166</v>
      </c>
      <c r="B8" s="87" t="s">
        <v>131</v>
      </c>
      <c r="C8" s="87" t="s">
        <v>94</v>
      </c>
      <c r="D8" s="88">
        <v>10</v>
      </c>
      <c r="E8" s="88">
        <f>+'２申込書(選手）'!E11</f>
        <v>0</v>
      </c>
      <c r="F8" s="88">
        <f>+'２申込書(選手）'!J11</f>
        <v>0</v>
      </c>
      <c r="G8" s="89">
        <f>+'２申込書(選手）'!O11</f>
        <v>0</v>
      </c>
    </row>
    <row r="9" spans="1:7" ht="13.5">
      <c r="A9" s="117" t="s">
        <v>166</v>
      </c>
      <c r="B9" s="87" t="s">
        <v>131</v>
      </c>
      <c r="C9" s="87" t="s">
        <v>94</v>
      </c>
      <c r="D9" s="88">
        <v>10</v>
      </c>
      <c r="E9" s="88">
        <f>+'２申込書(選手）'!E12</f>
        <v>0</v>
      </c>
      <c r="F9" s="88">
        <f>+'２申込書(選手）'!J12</f>
        <v>0</v>
      </c>
      <c r="G9" s="89">
        <f>+'２申込書(選手）'!O12</f>
        <v>0</v>
      </c>
    </row>
    <row r="10" spans="1:7" ht="13.5">
      <c r="A10" s="117" t="s">
        <v>166</v>
      </c>
      <c r="B10" s="87" t="s">
        <v>132</v>
      </c>
      <c r="C10" s="87" t="s">
        <v>93</v>
      </c>
      <c r="D10" s="88">
        <v>5</v>
      </c>
      <c r="E10" s="88">
        <f>+'２申込書(選手）'!E13</f>
        <v>0</v>
      </c>
      <c r="F10" s="88">
        <f>+'２申込書(選手）'!J13</f>
        <v>0</v>
      </c>
      <c r="G10" s="89">
        <f>+'２申込書(選手）'!O13</f>
        <v>0</v>
      </c>
    </row>
    <row r="11" spans="1:7" ht="13.5">
      <c r="A11" s="117" t="s">
        <v>166</v>
      </c>
      <c r="B11" s="87" t="s">
        <v>132</v>
      </c>
      <c r="C11" s="87" t="s">
        <v>93</v>
      </c>
      <c r="D11" s="88">
        <v>5</v>
      </c>
      <c r="E11" s="88">
        <f>+'２申込書(選手）'!E14</f>
        <v>0</v>
      </c>
      <c r="F11" s="88">
        <f>+'２申込書(選手）'!J14</f>
        <v>0</v>
      </c>
      <c r="G11" s="89">
        <f>+'２申込書(選手）'!O14</f>
        <v>0</v>
      </c>
    </row>
    <row r="12" spans="1:7" ht="13.5">
      <c r="A12" s="117" t="s">
        <v>166</v>
      </c>
      <c r="B12" s="87" t="s">
        <v>132</v>
      </c>
      <c r="C12" s="87" t="s">
        <v>93</v>
      </c>
      <c r="D12" s="88">
        <v>5</v>
      </c>
      <c r="E12" s="88">
        <f>+'２申込書(選手）'!E15</f>
        <v>0</v>
      </c>
      <c r="F12" s="88">
        <f>+'２申込書(選手）'!J15</f>
        <v>0</v>
      </c>
      <c r="G12" s="89">
        <f>+'２申込書(選手）'!O15</f>
        <v>0</v>
      </c>
    </row>
    <row r="13" spans="1:7" ht="13.5">
      <c r="A13" s="117" t="s">
        <v>166</v>
      </c>
      <c r="B13" s="87" t="s">
        <v>132</v>
      </c>
      <c r="C13" s="87" t="s">
        <v>93</v>
      </c>
      <c r="D13" s="88">
        <v>5</v>
      </c>
      <c r="E13" s="88">
        <f>+'２申込書(選手）'!E16</f>
        <v>0</v>
      </c>
      <c r="F13" s="88">
        <f>+'２申込書(選手）'!J16</f>
        <v>0</v>
      </c>
      <c r="G13" s="89">
        <f>+'２申込書(選手）'!O16</f>
        <v>0</v>
      </c>
    </row>
    <row r="14" spans="1:7" ht="13.5">
      <c r="A14" s="117" t="s">
        <v>166</v>
      </c>
      <c r="B14" s="87" t="s">
        <v>132</v>
      </c>
      <c r="C14" s="87" t="s">
        <v>94</v>
      </c>
      <c r="D14" s="88">
        <v>11</v>
      </c>
      <c r="E14" s="88">
        <f>+'２申込書(選手）'!E17</f>
        <v>0</v>
      </c>
      <c r="F14" s="88">
        <f>+'２申込書(選手）'!J17</f>
        <v>0</v>
      </c>
      <c r="G14" s="89">
        <f>+'２申込書(選手）'!O17</f>
        <v>0</v>
      </c>
    </row>
    <row r="15" spans="1:7" ht="13.5">
      <c r="A15" s="117" t="s">
        <v>166</v>
      </c>
      <c r="B15" s="87" t="s">
        <v>132</v>
      </c>
      <c r="C15" s="87" t="s">
        <v>94</v>
      </c>
      <c r="D15" s="88">
        <v>11</v>
      </c>
      <c r="E15" s="88">
        <f>+'２申込書(選手）'!E18</f>
        <v>0</v>
      </c>
      <c r="F15" s="88">
        <f>+'２申込書(選手）'!J18</f>
        <v>0</v>
      </c>
      <c r="G15" s="89">
        <f>+'２申込書(選手）'!O18</f>
        <v>0</v>
      </c>
    </row>
    <row r="16" spans="1:7" ht="13.5">
      <c r="A16" s="117" t="s">
        <v>166</v>
      </c>
      <c r="B16" s="87" t="s">
        <v>132</v>
      </c>
      <c r="C16" s="87" t="s">
        <v>94</v>
      </c>
      <c r="D16" s="88">
        <v>11</v>
      </c>
      <c r="E16" s="88">
        <f>+'２申込書(選手）'!E19</f>
        <v>0</v>
      </c>
      <c r="F16" s="88">
        <f>+'２申込書(選手）'!J19</f>
        <v>0</v>
      </c>
      <c r="G16" s="89">
        <f>+'２申込書(選手）'!O19</f>
        <v>0</v>
      </c>
    </row>
    <row r="17" spans="1:7" ht="13.5">
      <c r="A17" s="117" t="s">
        <v>166</v>
      </c>
      <c r="B17" s="87" t="s">
        <v>132</v>
      </c>
      <c r="C17" s="87" t="s">
        <v>94</v>
      </c>
      <c r="D17" s="88">
        <v>11</v>
      </c>
      <c r="E17" s="88">
        <f>+'２申込書(選手）'!E20</f>
        <v>0</v>
      </c>
      <c r="F17" s="88">
        <f>+'２申込書(選手）'!J20</f>
        <v>0</v>
      </c>
      <c r="G17" s="89">
        <f>+'２申込書(選手）'!O20</f>
        <v>0</v>
      </c>
    </row>
    <row r="18" spans="1:7" ht="13.5">
      <c r="A18" s="117" t="s">
        <v>166</v>
      </c>
      <c r="B18" s="87" t="s">
        <v>133</v>
      </c>
      <c r="C18" s="87" t="s">
        <v>93</v>
      </c>
      <c r="D18" s="88">
        <v>6</v>
      </c>
      <c r="E18" s="88">
        <f>+'２申込書(選手）'!E21</f>
        <v>0</v>
      </c>
      <c r="F18" s="88">
        <f>+'２申込書(選手）'!J21</f>
        <v>0</v>
      </c>
      <c r="G18" s="89">
        <f>+'２申込書(選手）'!O21</f>
        <v>0</v>
      </c>
    </row>
    <row r="19" spans="1:7" ht="13.5">
      <c r="A19" s="117" t="s">
        <v>166</v>
      </c>
      <c r="B19" s="87" t="s">
        <v>133</v>
      </c>
      <c r="C19" s="87" t="s">
        <v>93</v>
      </c>
      <c r="D19" s="88">
        <v>6</v>
      </c>
      <c r="E19" s="88">
        <f>+'２申込書(選手）'!E22</f>
        <v>0</v>
      </c>
      <c r="F19" s="88">
        <f>+'２申込書(選手）'!J22</f>
        <v>0</v>
      </c>
      <c r="G19" s="89">
        <f>+'２申込書(選手）'!O22</f>
        <v>0</v>
      </c>
    </row>
    <row r="20" spans="1:7" ht="13.5">
      <c r="A20" s="117" t="s">
        <v>166</v>
      </c>
      <c r="B20" s="87" t="s">
        <v>133</v>
      </c>
      <c r="C20" s="87" t="s">
        <v>93</v>
      </c>
      <c r="D20" s="88">
        <v>6</v>
      </c>
      <c r="E20" s="88">
        <f>+'２申込書(選手）'!E23</f>
        <v>0</v>
      </c>
      <c r="F20" s="88">
        <f>+'２申込書(選手）'!J23</f>
        <v>0</v>
      </c>
      <c r="G20" s="89">
        <f>+'２申込書(選手）'!O23</f>
        <v>0</v>
      </c>
    </row>
    <row r="21" spans="1:7" ht="13.5">
      <c r="A21" s="117" t="s">
        <v>166</v>
      </c>
      <c r="B21" s="87" t="s">
        <v>133</v>
      </c>
      <c r="C21" s="87" t="s">
        <v>93</v>
      </c>
      <c r="D21" s="88">
        <v>6</v>
      </c>
      <c r="E21" s="88">
        <f>+'２申込書(選手）'!E24</f>
        <v>0</v>
      </c>
      <c r="F21" s="88">
        <f>+'２申込書(選手）'!J24</f>
        <v>0</v>
      </c>
      <c r="G21" s="89">
        <f>+'２申込書(選手）'!O24</f>
        <v>0</v>
      </c>
    </row>
    <row r="22" spans="1:7" ht="13.5">
      <c r="A22" s="117" t="s">
        <v>166</v>
      </c>
      <c r="B22" s="87" t="s">
        <v>133</v>
      </c>
      <c r="C22" s="87" t="s">
        <v>94</v>
      </c>
      <c r="D22" s="88">
        <v>12</v>
      </c>
      <c r="E22" s="88">
        <f>+'２申込書(選手）'!E25</f>
        <v>0</v>
      </c>
      <c r="F22" s="88">
        <f>+'２申込書(選手）'!J25</f>
        <v>0</v>
      </c>
      <c r="G22" s="89">
        <f>+'２申込書(選手）'!O25</f>
        <v>0</v>
      </c>
    </row>
    <row r="23" spans="1:7" ht="13.5">
      <c r="A23" s="117" t="s">
        <v>166</v>
      </c>
      <c r="B23" s="87" t="s">
        <v>133</v>
      </c>
      <c r="C23" s="87" t="s">
        <v>94</v>
      </c>
      <c r="D23" s="88">
        <v>12</v>
      </c>
      <c r="E23" s="88">
        <f>+'２申込書(選手）'!E26</f>
        <v>0</v>
      </c>
      <c r="F23" s="88">
        <f>+'２申込書(選手）'!J26</f>
        <v>0</v>
      </c>
      <c r="G23" s="89">
        <f>+'２申込書(選手）'!O26</f>
        <v>0</v>
      </c>
    </row>
    <row r="24" spans="1:7" ht="13.5">
      <c r="A24" s="117" t="s">
        <v>166</v>
      </c>
      <c r="B24" s="87" t="s">
        <v>133</v>
      </c>
      <c r="C24" s="87" t="s">
        <v>94</v>
      </c>
      <c r="D24" s="88">
        <v>12</v>
      </c>
      <c r="E24" s="88">
        <f>+'２申込書(選手）'!E27</f>
        <v>0</v>
      </c>
      <c r="F24" s="88">
        <f>+'２申込書(選手）'!J27</f>
        <v>0</v>
      </c>
      <c r="G24" s="89">
        <f>+'２申込書(選手）'!O27</f>
        <v>0</v>
      </c>
    </row>
    <row r="25" spans="1:7" ht="13.5">
      <c r="A25" s="117" t="s">
        <v>166</v>
      </c>
      <c r="B25" s="87" t="s">
        <v>133</v>
      </c>
      <c r="C25" s="87" t="s">
        <v>94</v>
      </c>
      <c r="D25" s="88">
        <v>12</v>
      </c>
      <c r="E25" s="88">
        <f>+'２申込書(選手）'!E28</f>
        <v>0</v>
      </c>
      <c r="F25" s="88">
        <f>+'２申込書(選手）'!J28</f>
        <v>0</v>
      </c>
      <c r="G25" s="89">
        <f>+'２申込書(選手）'!O28</f>
        <v>0</v>
      </c>
    </row>
    <row r="26" spans="1:7" ht="13.5">
      <c r="A26" s="117" t="s">
        <v>166</v>
      </c>
      <c r="B26" s="87" t="s">
        <v>134</v>
      </c>
      <c r="C26" s="87" t="s">
        <v>93</v>
      </c>
      <c r="D26" s="88">
        <v>7</v>
      </c>
      <c r="E26" s="88">
        <f>+'２申込書(選手）'!E29</f>
        <v>0</v>
      </c>
      <c r="F26" s="88">
        <f>+'２申込書(選手）'!J29</f>
        <v>0</v>
      </c>
      <c r="G26" s="89">
        <f>+'２申込書(選手）'!O29</f>
        <v>0</v>
      </c>
    </row>
    <row r="27" spans="1:7" ht="13.5">
      <c r="A27" s="117" t="s">
        <v>166</v>
      </c>
      <c r="B27" s="87" t="s">
        <v>134</v>
      </c>
      <c r="C27" s="87" t="s">
        <v>93</v>
      </c>
      <c r="D27" s="88">
        <v>7</v>
      </c>
      <c r="E27" s="88">
        <f>+'２申込書(選手）'!E30</f>
        <v>0</v>
      </c>
      <c r="F27" s="88">
        <f>+'２申込書(選手）'!J30</f>
        <v>0</v>
      </c>
      <c r="G27" s="89">
        <f>+'２申込書(選手）'!O30</f>
        <v>0</v>
      </c>
    </row>
    <row r="28" spans="1:7" ht="13.5">
      <c r="A28" s="117" t="s">
        <v>166</v>
      </c>
      <c r="B28" s="87" t="s">
        <v>134</v>
      </c>
      <c r="C28" s="87" t="s">
        <v>93</v>
      </c>
      <c r="D28" s="88">
        <v>7</v>
      </c>
      <c r="E28" s="88">
        <f>+'２申込書(選手）'!E31</f>
        <v>0</v>
      </c>
      <c r="F28" s="88">
        <f>+'２申込書(選手）'!J31</f>
        <v>0</v>
      </c>
      <c r="G28" s="89">
        <f>+'２申込書(選手）'!O31</f>
        <v>0</v>
      </c>
    </row>
    <row r="29" spans="1:7" ht="13.5">
      <c r="A29" s="117" t="s">
        <v>166</v>
      </c>
      <c r="B29" s="87" t="s">
        <v>134</v>
      </c>
      <c r="C29" s="87" t="s">
        <v>93</v>
      </c>
      <c r="D29" s="88">
        <v>7</v>
      </c>
      <c r="E29" s="88">
        <f>+'２申込書(選手）'!E32</f>
        <v>0</v>
      </c>
      <c r="F29" s="88">
        <f>+'２申込書(選手）'!J32</f>
        <v>0</v>
      </c>
      <c r="G29" s="89">
        <f>+'２申込書(選手）'!O32</f>
        <v>0</v>
      </c>
    </row>
    <row r="30" spans="1:7" ht="13.5">
      <c r="A30" s="117" t="s">
        <v>166</v>
      </c>
      <c r="B30" s="87" t="s">
        <v>134</v>
      </c>
      <c r="C30" s="87" t="s">
        <v>94</v>
      </c>
      <c r="D30" s="88">
        <v>13</v>
      </c>
      <c r="E30" s="88">
        <f>+'２申込書(選手）'!E33</f>
        <v>0</v>
      </c>
      <c r="F30" s="88">
        <f>+'２申込書(選手）'!J33</f>
        <v>0</v>
      </c>
      <c r="G30" s="89">
        <f>+'２申込書(選手）'!O33</f>
        <v>0</v>
      </c>
    </row>
    <row r="31" spans="1:7" ht="13.5">
      <c r="A31" s="117" t="s">
        <v>166</v>
      </c>
      <c r="B31" s="87" t="s">
        <v>134</v>
      </c>
      <c r="C31" s="87" t="s">
        <v>94</v>
      </c>
      <c r="D31" s="88">
        <v>13</v>
      </c>
      <c r="E31" s="88">
        <f>+'２申込書(選手）'!E34</f>
        <v>0</v>
      </c>
      <c r="F31" s="88">
        <f>+'２申込書(選手）'!J34</f>
        <v>0</v>
      </c>
      <c r="G31" s="89">
        <f>+'２申込書(選手）'!O34</f>
        <v>0</v>
      </c>
    </row>
    <row r="32" spans="1:7" ht="13.5">
      <c r="A32" s="117" t="s">
        <v>166</v>
      </c>
      <c r="B32" s="87" t="s">
        <v>134</v>
      </c>
      <c r="C32" s="87" t="s">
        <v>94</v>
      </c>
      <c r="D32" s="88">
        <v>13</v>
      </c>
      <c r="E32" s="88">
        <f>+'２申込書(選手）'!E35</f>
        <v>0</v>
      </c>
      <c r="F32" s="88">
        <f>+'２申込書(選手）'!J35</f>
        <v>0</v>
      </c>
      <c r="G32" s="89">
        <f>+'２申込書(選手）'!O35</f>
        <v>0</v>
      </c>
    </row>
    <row r="33" spans="1:7" ht="13.5">
      <c r="A33" s="117" t="s">
        <v>166</v>
      </c>
      <c r="B33" s="87" t="s">
        <v>134</v>
      </c>
      <c r="C33" s="87" t="s">
        <v>94</v>
      </c>
      <c r="D33" s="88">
        <v>13</v>
      </c>
      <c r="E33" s="88">
        <f>+'２申込書(選手）'!E36</f>
        <v>0</v>
      </c>
      <c r="F33" s="88">
        <f>+'２申込書(選手）'!J36</f>
        <v>0</v>
      </c>
      <c r="G33" s="89">
        <f>+'２申込書(選手）'!O36</f>
        <v>0</v>
      </c>
    </row>
    <row r="34" spans="1:7" ht="13.5">
      <c r="A34" s="117" t="s">
        <v>166</v>
      </c>
      <c r="B34" s="87" t="s">
        <v>135</v>
      </c>
      <c r="C34" s="87" t="s">
        <v>93</v>
      </c>
      <c r="D34" s="88">
        <v>8</v>
      </c>
      <c r="E34" s="88">
        <f>+'２申込書(選手）'!E37</f>
        <v>0</v>
      </c>
      <c r="F34" s="88">
        <f>+'２申込書(選手）'!J37</f>
        <v>0</v>
      </c>
      <c r="G34" s="89">
        <f>+'２申込書(選手）'!O37</f>
        <v>0</v>
      </c>
    </row>
    <row r="35" spans="1:7" ht="13.5">
      <c r="A35" s="117" t="s">
        <v>166</v>
      </c>
      <c r="B35" s="87" t="s">
        <v>135</v>
      </c>
      <c r="C35" s="87" t="s">
        <v>93</v>
      </c>
      <c r="D35" s="88">
        <v>8</v>
      </c>
      <c r="E35" s="88">
        <f>+'２申込書(選手）'!E38</f>
        <v>0</v>
      </c>
      <c r="F35" s="88">
        <f>+'２申込書(選手）'!J38</f>
        <v>0</v>
      </c>
      <c r="G35" s="89">
        <f>+'２申込書(選手）'!O38</f>
        <v>0</v>
      </c>
    </row>
    <row r="36" spans="1:7" ht="13.5">
      <c r="A36" s="117" t="s">
        <v>166</v>
      </c>
      <c r="B36" s="87" t="s">
        <v>135</v>
      </c>
      <c r="C36" s="87" t="s">
        <v>93</v>
      </c>
      <c r="D36" s="88">
        <v>8</v>
      </c>
      <c r="E36" s="88">
        <f>+'２申込書(選手）'!E39</f>
        <v>0</v>
      </c>
      <c r="F36" s="88">
        <f>+'２申込書(選手）'!J39</f>
        <v>0</v>
      </c>
      <c r="G36" s="89">
        <f>+'２申込書(選手）'!O39</f>
        <v>0</v>
      </c>
    </row>
    <row r="37" spans="1:7" ht="13.5">
      <c r="A37" s="117" t="s">
        <v>166</v>
      </c>
      <c r="B37" s="87" t="s">
        <v>135</v>
      </c>
      <c r="C37" s="87" t="s">
        <v>93</v>
      </c>
      <c r="D37" s="88">
        <v>8</v>
      </c>
      <c r="E37" s="88">
        <f>+'２申込書(選手）'!E40</f>
        <v>0</v>
      </c>
      <c r="F37" s="88">
        <f>+'２申込書(選手）'!J40</f>
        <v>0</v>
      </c>
      <c r="G37" s="89">
        <f>+'２申込書(選手）'!O40</f>
        <v>0</v>
      </c>
    </row>
    <row r="38" spans="1:7" ht="13.5">
      <c r="A38" s="117" t="s">
        <v>166</v>
      </c>
      <c r="B38" s="87" t="s">
        <v>135</v>
      </c>
      <c r="C38" s="87" t="s">
        <v>94</v>
      </c>
      <c r="D38" s="88">
        <v>14</v>
      </c>
      <c r="E38" s="88">
        <f>+'２申込書(選手）'!E41</f>
        <v>0</v>
      </c>
      <c r="F38" s="88">
        <f>+'２申込書(選手）'!J41</f>
        <v>0</v>
      </c>
      <c r="G38" s="89">
        <f>+'２申込書(選手）'!O41</f>
        <v>0</v>
      </c>
    </row>
    <row r="39" spans="1:7" ht="13.5">
      <c r="A39" s="117" t="s">
        <v>166</v>
      </c>
      <c r="B39" s="87" t="s">
        <v>135</v>
      </c>
      <c r="C39" s="87" t="s">
        <v>94</v>
      </c>
      <c r="D39" s="88">
        <v>14</v>
      </c>
      <c r="E39" s="88">
        <f>+'２申込書(選手）'!E42</f>
        <v>0</v>
      </c>
      <c r="F39" s="88">
        <f>+'２申込書(選手）'!J42</f>
        <v>0</v>
      </c>
      <c r="G39" s="89">
        <f>+'２申込書(選手）'!O42</f>
        <v>0</v>
      </c>
    </row>
    <row r="40" spans="1:7" ht="13.5">
      <c r="A40" s="117" t="s">
        <v>166</v>
      </c>
      <c r="B40" s="87" t="s">
        <v>135</v>
      </c>
      <c r="C40" s="87" t="s">
        <v>94</v>
      </c>
      <c r="D40" s="88">
        <v>14</v>
      </c>
      <c r="E40" s="88">
        <f>+'２申込書(選手）'!E43</f>
        <v>0</v>
      </c>
      <c r="F40" s="88">
        <f>+'２申込書(選手）'!J43</f>
        <v>0</v>
      </c>
      <c r="G40" s="89">
        <f>+'２申込書(選手）'!O43</f>
        <v>0</v>
      </c>
    </row>
    <row r="41" spans="1:7" ht="13.5">
      <c r="A41" s="117" t="s">
        <v>166</v>
      </c>
      <c r="B41" s="87" t="s">
        <v>135</v>
      </c>
      <c r="C41" s="87" t="s">
        <v>94</v>
      </c>
      <c r="D41" s="88">
        <v>14</v>
      </c>
      <c r="E41" s="88">
        <f>+'２申込書(選手）'!E44</f>
        <v>0</v>
      </c>
      <c r="F41" s="88">
        <f>+'２申込書(選手）'!J44</f>
        <v>0</v>
      </c>
      <c r="G41" s="89">
        <f>+'２申込書(選手）'!O44</f>
        <v>0</v>
      </c>
    </row>
    <row r="42" spans="1:7" ht="13.5">
      <c r="A42" s="117" t="s">
        <v>166</v>
      </c>
      <c r="B42" s="87" t="s">
        <v>136</v>
      </c>
      <c r="C42" s="87" t="s">
        <v>93</v>
      </c>
      <c r="D42" s="88">
        <v>9</v>
      </c>
      <c r="E42" s="88">
        <f>+'２申込書(選手）'!E45</f>
        <v>0</v>
      </c>
      <c r="F42" s="88">
        <f>+'２申込書(選手）'!J45</f>
        <v>0</v>
      </c>
      <c r="G42" s="89">
        <f>+'２申込書(選手）'!O45</f>
        <v>0</v>
      </c>
    </row>
    <row r="43" spans="1:7" ht="13.5">
      <c r="A43" s="117" t="s">
        <v>166</v>
      </c>
      <c r="B43" s="87" t="s">
        <v>136</v>
      </c>
      <c r="C43" s="87" t="s">
        <v>93</v>
      </c>
      <c r="D43" s="88">
        <v>9</v>
      </c>
      <c r="E43" s="88">
        <f>+'２申込書(選手）'!E46</f>
        <v>0</v>
      </c>
      <c r="F43" s="88">
        <f>+'２申込書(選手）'!J46</f>
        <v>0</v>
      </c>
      <c r="G43" s="89">
        <f>+'２申込書(選手）'!O46</f>
        <v>0</v>
      </c>
    </row>
    <row r="44" spans="1:7" ht="13.5">
      <c r="A44" s="117" t="s">
        <v>166</v>
      </c>
      <c r="B44" s="87" t="s">
        <v>136</v>
      </c>
      <c r="C44" s="87" t="s">
        <v>93</v>
      </c>
      <c r="D44" s="88">
        <v>9</v>
      </c>
      <c r="E44" s="88">
        <f>+'２申込書(選手）'!E47</f>
        <v>0</v>
      </c>
      <c r="F44" s="88">
        <f>+'２申込書(選手）'!J47</f>
        <v>0</v>
      </c>
      <c r="G44" s="89">
        <f>+'２申込書(選手）'!O47</f>
        <v>0</v>
      </c>
    </row>
    <row r="45" spans="1:7" ht="13.5">
      <c r="A45" s="117" t="s">
        <v>166</v>
      </c>
      <c r="B45" s="87" t="s">
        <v>136</v>
      </c>
      <c r="C45" s="87" t="s">
        <v>93</v>
      </c>
      <c r="D45" s="88">
        <v>9</v>
      </c>
      <c r="E45" s="88">
        <f>+'２申込書(選手）'!E48</f>
        <v>0</v>
      </c>
      <c r="F45" s="88">
        <f>+'２申込書(選手）'!J48</f>
        <v>0</v>
      </c>
      <c r="G45" s="89">
        <f>+'２申込書(選手）'!O48</f>
        <v>0</v>
      </c>
    </row>
    <row r="46" spans="1:7" ht="13.5">
      <c r="A46" s="117" t="s">
        <v>166</v>
      </c>
      <c r="B46" s="87" t="s">
        <v>136</v>
      </c>
      <c r="C46" s="87" t="s">
        <v>94</v>
      </c>
      <c r="D46" s="88">
        <v>15</v>
      </c>
      <c r="E46" s="88">
        <f>+'２申込書(選手）'!E49</f>
        <v>0</v>
      </c>
      <c r="F46" s="88">
        <f>+'２申込書(選手）'!J49</f>
        <v>0</v>
      </c>
      <c r="G46" s="89">
        <f>+'２申込書(選手）'!O49</f>
        <v>0</v>
      </c>
    </row>
    <row r="47" spans="1:7" ht="13.5">
      <c r="A47" s="117" t="s">
        <v>166</v>
      </c>
      <c r="B47" s="87" t="s">
        <v>136</v>
      </c>
      <c r="C47" s="87" t="s">
        <v>94</v>
      </c>
      <c r="D47" s="88">
        <v>15</v>
      </c>
      <c r="E47" s="88">
        <f>+'２申込書(選手）'!E50</f>
        <v>0</v>
      </c>
      <c r="F47" s="88">
        <f>+'２申込書(選手）'!J50</f>
        <v>0</v>
      </c>
      <c r="G47" s="89">
        <f>+'２申込書(選手）'!O50</f>
        <v>0</v>
      </c>
    </row>
    <row r="48" spans="1:7" ht="13.5">
      <c r="A48" s="117" t="s">
        <v>166</v>
      </c>
      <c r="B48" s="87" t="s">
        <v>136</v>
      </c>
      <c r="C48" s="87" t="s">
        <v>94</v>
      </c>
      <c r="D48" s="88">
        <v>15</v>
      </c>
      <c r="E48" s="88">
        <f>+'２申込書(選手）'!E51</f>
        <v>0</v>
      </c>
      <c r="F48" s="88">
        <f>+'２申込書(選手）'!J51</f>
        <v>0</v>
      </c>
      <c r="G48" s="89">
        <f>+'２申込書(選手）'!O51</f>
        <v>0</v>
      </c>
    </row>
    <row r="49" spans="1:7" ht="14.25" thickBot="1">
      <c r="A49" s="118" t="s">
        <v>166</v>
      </c>
      <c r="B49" s="90" t="s">
        <v>136</v>
      </c>
      <c r="C49" s="90" t="s">
        <v>94</v>
      </c>
      <c r="D49" s="91">
        <v>15</v>
      </c>
      <c r="E49" s="91">
        <f>+'２申込書(選手）'!E52</f>
        <v>0</v>
      </c>
      <c r="F49" s="91">
        <f>+'２申込書(選手）'!J52</f>
        <v>0</v>
      </c>
      <c r="G49" s="89">
        <f>+'２申込書(選手）'!O52</f>
        <v>0</v>
      </c>
    </row>
    <row r="50" spans="1:7" ht="14.25" customHeight="1">
      <c r="A50" s="119" t="s">
        <v>167</v>
      </c>
      <c r="B50" s="84" t="s">
        <v>131</v>
      </c>
      <c r="C50" s="84" t="s">
        <v>93</v>
      </c>
      <c r="D50" s="85">
        <v>16</v>
      </c>
      <c r="E50" s="85">
        <f>+'２申込書(選手）'!E57</f>
        <v>0</v>
      </c>
      <c r="F50" s="85">
        <f>+'２申込書(選手）'!J57</f>
        <v>0</v>
      </c>
      <c r="G50" s="86">
        <f>+'２申込書(選手）'!O57</f>
        <v>0</v>
      </c>
    </row>
    <row r="51" spans="1:7" ht="14.25" customHeight="1">
      <c r="A51" s="117" t="s">
        <v>167</v>
      </c>
      <c r="B51" s="87" t="s">
        <v>131</v>
      </c>
      <c r="C51" s="87" t="s">
        <v>93</v>
      </c>
      <c r="D51" s="88">
        <v>16</v>
      </c>
      <c r="E51" s="88">
        <f>+'２申込書(選手）'!E58</f>
        <v>0</v>
      </c>
      <c r="F51" s="88">
        <f>+'２申込書(選手）'!J58</f>
        <v>0</v>
      </c>
      <c r="G51" s="89">
        <f>+'２申込書(選手）'!O58</f>
        <v>0</v>
      </c>
    </row>
    <row r="52" spans="1:7" ht="14.25" customHeight="1">
      <c r="A52" s="117" t="s">
        <v>167</v>
      </c>
      <c r="B52" s="87" t="s">
        <v>131</v>
      </c>
      <c r="C52" s="87" t="s">
        <v>93</v>
      </c>
      <c r="D52" s="88">
        <v>16</v>
      </c>
      <c r="E52" s="88">
        <f>+'２申込書(選手）'!E59</f>
        <v>0</v>
      </c>
      <c r="F52" s="88">
        <f>+'２申込書(選手）'!J59</f>
        <v>0</v>
      </c>
      <c r="G52" s="89">
        <f>+'２申込書(選手）'!O59</f>
        <v>0</v>
      </c>
    </row>
    <row r="53" spans="1:7" ht="14.25" customHeight="1">
      <c r="A53" s="117" t="s">
        <v>167</v>
      </c>
      <c r="B53" s="87" t="s">
        <v>131</v>
      </c>
      <c r="C53" s="87" t="s">
        <v>93</v>
      </c>
      <c r="D53" s="88">
        <v>16</v>
      </c>
      <c r="E53" s="88">
        <f>+'２申込書(選手）'!E60</f>
        <v>0</v>
      </c>
      <c r="F53" s="88">
        <f>+'２申込書(選手）'!J60</f>
        <v>0</v>
      </c>
      <c r="G53" s="89">
        <f>+'２申込書(選手）'!O60</f>
        <v>0</v>
      </c>
    </row>
    <row r="54" spans="1:7" ht="14.25" customHeight="1">
      <c r="A54" s="117" t="s">
        <v>167</v>
      </c>
      <c r="B54" s="87" t="s">
        <v>131</v>
      </c>
      <c r="C54" s="87" t="s">
        <v>93</v>
      </c>
      <c r="D54" s="88">
        <v>16</v>
      </c>
      <c r="E54" s="88">
        <f>+'２申込書(選手）'!E61</f>
        <v>0</v>
      </c>
      <c r="F54" s="88">
        <f>+'２申込書(選手）'!J61</f>
        <v>0</v>
      </c>
      <c r="G54" s="89">
        <f>+'２申込書(選手）'!O61</f>
        <v>0</v>
      </c>
    </row>
    <row r="55" spans="1:7" ht="13.5">
      <c r="A55" s="117" t="s">
        <v>167</v>
      </c>
      <c r="B55" s="87" t="s">
        <v>131</v>
      </c>
      <c r="C55" s="87" t="s">
        <v>93</v>
      </c>
      <c r="D55" s="88">
        <v>16</v>
      </c>
      <c r="E55" s="88">
        <f>+'２申込書(選手）'!E62</f>
        <v>0</v>
      </c>
      <c r="F55" s="88">
        <f>+'２申込書(選手）'!J62</f>
        <v>0</v>
      </c>
      <c r="G55" s="89">
        <f>+'２申込書(選手）'!O62</f>
        <v>0</v>
      </c>
    </row>
    <row r="56" spans="1:7" ht="13.5">
      <c r="A56" s="117" t="s">
        <v>167</v>
      </c>
      <c r="B56" s="87" t="s">
        <v>131</v>
      </c>
      <c r="C56" s="87" t="s">
        <v>93</v>
      </c>
      <c r="D56" s="88">
        <v>16</v>
      </c>
      <c r="E56" s="88">
        <f>+'２申込書(選手）'!E63</f>
        <v>0</v>
      </c>
      <c r="F56" s="88">
        <f>+'２申込書(選手）'!J63</f>
        <v>0</v>
      </c>
      <c r="G56" s="89">
        <f>+'２申込書(選手）'!O63</f>
        <v>0</v>
      </c>
    </row>
    <row r="57" spans="1:7" ht="13.5">
      <c r="A57" s="117" t="s">
        <v>167</v>
      </c>
      <c r="B57" s="87" t="s">
        <v>131</v>
      </c>
      <c r="C57" s="87" t="s">
        <v>93</v>
      </c>
      <c r="D57" s="88">
        <v>16</v>
      </c>
      <c r="E57" s="88">
        <f>+'２申込書(選手）'!E64</f>
        <v>0</v>
      </c>
      <c r="F57" s="88">
        <f>+'２申込書(選手）'!J64</f>
        <v>0</v>
      </c>
      <c r="G57" s="89">
        <f>+'２申込書(選手）'!O64</f>
        <v>0</v>
      </c>
    </row>
    <row r="58" spans="1:7" ht="13.5">
      <c r="A58" s="117" t="s">
        <v>167</v>
      </c>
      <c r="B58" s="87" t="s">
        <v>131</v>
      </c>
      <c r="C58" s="87" t="s">
        <v>94</v>
      </c>
      <c r="D58" s="88">
        <v>22</v>
      </c>
      <c r="E58" s="88">
        <f>+'２申込書(選手）'!E65</f>
        <v>0</v>
      </c>
      <c r="F58" s="88">
        <f>+'２申込書(選手）'!J65</f>
        <v>0</v>
      </c>
      <c r="G58" s="89">
        <f>+'２申込書(選手）'!O65</f>
        <v>0</v>
      </c>
    </row>
    <row r="59" spans="1:7" ht="13.5">
      <c r="A59" s="117" t="s">
        <v>167</v>
      </c>
      <c r="B59" s="87" t="s">
        <v>131</v>
      </c>
      <c r="C59" s="87" t="s">
        <v>94</v>
      </c>
      <c r="D59" s="88">
        <v>22</v>
      </c>
      <c r="E59" s="88">
        <f>+'２申込書(選手）'!E66</f>
        <v>0</v>
      </c>
      <c r="F59" s="88">
        <f>+'２申込書(選手）'!J66</f>
        <v>0</v>
      </c>
      <c r="G59" s="89">
        <f>+'２申込書(選手）'!O66</f>
        <v>0</v>
      </c>
    </row>
    <row r="60" spans="1:7" ht="13.5">
      <c r="A60" s="117" t="s">
        <v>167</v>
      </c>
      <c r="B60" s="87" t="s">
        <v>131</v>
      </c>
      <c r="C60" s="87" t="s">
        <v>94</v>
      </c>
      <c r="D60" s="88">
        <v>22</v>
      </c>
      <c r="E60" s="88">
        <f>+'２申込書(選手）'!E67</f>
        <v>0</v>
      </c>
      <c r="F60" s="88">
        <f>+'２申込書(選手）'!J67</f>
        <v>0</v>
      </c>
      <c r="G60" s="89">
        <f>+'２申込書(選手）'!O67</f>
        <v>0</v>
      </c>
    </row>
    <row r="61" spans="1:7" ht="13.5">
      <c r="A61" s="117" t="s">
        <v>167</v>
      </c>
      <c r="B61" s="87" t="s">
        <v>131</v>
      </c>
      <c r="C61" s="87" t="s">
        <v>94</v>
      </c>
      <c r="D61" s="88">
        <v>22</v>
      </c>
      <c r="E61" s="88">
        <f>+'２申込書(選手）'!E68</f>
        <v>0</v>
      </c>
      <c r="F61" s="88">
        <f>+'２申込書(選手）'!J68</f>
        <v>0</v>
      </c>
      <c r="G61" s="89">
        <f>+'２申込書(選手）'!O68</f>
        <v>0</v>
      </c>
    </row>
    <row r="62" spans="1:7" ht="13.5">
      <c r="A62" s="117" t="s">
        <v>167</v>
      </c>
      <c r="B62" s="87" t="s">
        <v>131</v>
      </c>
      <c r="C62" s="87" t="s">
        <v>94</v>
      </c>
      <c r="D62" s="88">
        <v>22</v>
      </c>
      <c r="E62" s="88">
        <f>+'２申込書(選手）'!E69</f>
        <v>0</v>
      </c>
      <c r="F62" s="88">
        <f>+'２申込書(選手）'!J69</f>
        <v>0</v>
      </c>
      <c r="G62" s="89">
        <f>+'２申込書(選手）'!O69</f>
        <v>0</v>
      </c>
    </row>
    <row r="63" spans="1:7" ht="13.5">
      <c r="A63" s="117" t="s">
        <v>167</v>
      </c>
      <c r="B63" s="87" t="s">
        <v>131</v>
      </c>
      <c r="C63" s="87" t="s">
        <v>94</v>
      </c>
      <c r="D63" s="88">
        <v>22</v>
      </c>
      <c r="E63" s="88">
        <f>+'２申込書(選手）'!E70</f>
        <v>0</v>
      </c>
      <c r="F63" s="88">
        <f>+'２申込書(選手）'!J70</f>
        <v>0</v>
      </c>
      <c r="G63" s="89">
        <f>+'２申込書(選手）'!O70</f>
        <v>0</v>
      </c>
    </row>
    <row r="64" spans="1:7" ht="13.5">
      <c r="A64" s="117" t="s">
        <v>167</v>
      </c>
      <c r="B64" s="87" t="s">
        <v>131</v>
      </c>
      <c r="C64" s="87" t="s">
        <v>94</v>
      </c>
      <c r="D64" s="88">
        <v>22</v>
      </c>
      <c r="E64" s="88">
        <f>+'２申込書(選手）'!E71</f>
        <v>0</v>
      </c>
      <c r="F64" s="88">
        <f>+'２申込書(選手）'!J71</f>
        <v>0</v>
      </c>
      <c r="G64" s="89">
        <f>+'２申込書(選手）'!O71</f>
        <v>0</v>
      </c>
    </row>
    <row r="65" spans="1:7" ht="13.5">
      <c r="A65" s="117" t="s">
        <v>167</v>
      </c>
      <c r="B65" s="87" t="s">
        <v>131</v>
      </c>
      <c r="C65" s="87" t="s">
        <v>94</v>
      </c>
      <c r="D65" s="88">
        <v>22</v>
      </c>
      <c r="E65" s="88">
        <f>+'２申込書(選手）'!E72</f>
        <v>0</v>
      </c>
      <c r="F65" s="88">
        <f>+'２申込書(選手）'!J72</f>
        <v>0</v>
      </c>
      <c r="G65" s="89">
        <f>+'２申込書(選手）'!O72</f>
        <v>0</v>
      </c>
    </row>
    <row r="66" spans="1:7" ht="13.5">
      <c r="A66" s="117" t="s">
        <v>167</v>
      </c>
      <c r="B66" s="87" t="s">
        <v>132</v>
      </c>
      <c r="C66" s="87" t="s">
        <v>93</v>
      </c>
      <c r="D66" s="88">
        <v>17</v>
      </c>
      <c r="E66" s="88">
        <f>+'２申込書(選手）'!E73</f>
        <v>0</v>
      </c>
      <c r="F66" s="88">
        <f>+'２申込書(選手）'!J73</f>
        <v>0</v>
      </c>
      <c r="G66" s="89">
        <f>+'２申込書(選手）'!O73</f>
        <v>0</v>
      </c>
    </row>
    <row r="67" spans="1:7" ht="13.5">
      <c r="A67" s="117" t="s">
        <v>167</v>
      </c>
      <c r="B67" s="87" t="s">
        <v>132</v>
      </c>
      <c r="C67" s="87" t="s">
        <v>93</v>
      </c>
      <c r="D67" s="88">
        <v>17</v>
      </c>
      <c r="E67" s="88">
        <f>+'２申込書(選手）'!E74</f>
        <v>0</v>
      </c>
      <c r="F67" s="88">
        <f>+'２申込書(選手）'!J74</f>
        <v>0</v>
      </c>
      <c r="G67" s="89">
        <f>+'２申込書(選手）'!O74</f>
        <v>0</v>
      </c>
    </row>
    <row r="68" spans="1:7" ht="13.5">
      <c r="A68" s="117" t="s">
        <v>167</v>
      </c>
      <c r="B68" s="87" t="s">
        <v>132</v>
      </c>
      <c r="C68" s="87" t="s">
        <v>93</v>
      </c>
      <c r="D68" s="88">
        <v>17</v>
      </c>
      <c r="E68" s="88">
        <f>+'２申込書(選手）'!E75</f>
        <v>0</v>
      </c>
      <c r="F68" s="88">
        <f>+'２申込書(選手）'!J75</f>
        <v>0</v>
      </c>
      <c r="G68" s="89">
        <f>+'２申込書(選手）'!O75</f>
        <v>0</v>
      </c>
    </row>
    <row r="69" spans="1:7" ht="13.5">
      <c r="A69" s="117" t="s">
        <v>167</v>
      </c>
      <c r="B69" s="87" t="s">
        <v>132</v>
      </c>
      <c r="C69" s="87" t="s">
        <v>93</v>
      </c>
      <c r="D69" s="88">
        <v>17</v>
      </c>
      <c r="E69" s="88">
        <f>+'２申込書(選手）'!E76</f>
        <v>0</v>
      </c>
      <c r="F69" s="88">
        <f>+'２申込書(選手）'!J76</f>
        <v>0</v>
      </c>
      <c r="G69" s="89">
        <f>+'２申込書(選手）'!O76</f>
        <v>0</v>
      </c>
    </row>
    <row r="70" spans="1:7" ht="13.5">
      <c r="A70" s="117" t="s">
        <v>167</v>
      </c>
      <c r="B70" s="87" t="s">
        <v>132</v>
      </c>
      <c r="C70" s="87" t="s">
        <v>93</v>
      </c>
      <c r="D70" s="88">
        <v>17</v>
      </c>
      <c r="E70" s="88">
        <f>+'２申込書(選手）'!E77</f>
        <v>0</v>
      </c>
      <c r="F70" s="88">
        <f>+'２申込書(選手）'!J77</f>
        <v>0</v>
      </c>
      <c r="G70" s="89">
        <f>+'２申込書(選手）'!O77</f>
        <v>0</v>
      </c>
    </row>
    <row r="71" spans="1:7" ht="13.5">
      <c r="A71" s="117" t="s">
        <v>167</v>
      </c>
      <c r="B71" s="87" t="s">
        <v>132</v>
      </c>
      <c r="C71" s="87" t="s">
        <v>93</v>
      </c>
      <c r="D71" s="88">
        <v>17</v>
      </c>
      <c r="E71" s="88">
        <f>+'２申込書(選手）'!E78</f>
        <v>0</v>
      </c>
      <c r="F71" s="88">
        <f>+'２申込書(選手）'!J78</f>
        <v>0</v>
      </c>
      <c r="G71" s="89">
        <f>+'２申込書(選手）'!O78</f>
        <v>0</v>
      </c>
    </row>
    <row r="72" spans="1:7" ht="13.5">
      <c r="A72" s="117" t="s">
        <v>167</v>
      </c>
      <c r="B72" s="87" t="s">
        <v>132</v>
      </c>
      <c r="C72" s="87" t="s">
        <v>93</v>
      </c>
      <c r="D72" s="88">
        <v>17</v>
      </c>
      <c r="E72" s="88">
        <f>+'２申込書(選手）'!E79</f>
        <v>0</v>
      </c>
      <c r="F72" s="88">
        <f>+'２申込書(選手）'!J79</f>
        <v>0</v>
      </c>
      <c r="G72" s="89">
        <f>+'２申込書(選手）'!O79</f>
        <v>0</v>
      </c>
    </row>
    <row r="73" spans="1:7" ht="13.5">
      <c r="A73" s="117" t="s">
        <v>167</v>
      </c>
      <c r="B73" s="87" t="s">
        <v>132</v>
      </c>
      <c r="C73" s="87" t="s">
        <v>93</v>
      </c>
      <c r="D73" s="88">
        <v>17</v>
      </c>
      <c r="E73" s="88">
        <f>+'２申込書(選手）'!E80</f>
        <v>0</v>
      </c>
      <c r="F73" s="88">
        <f>+'２申込書(選手）'!J80</f>
        <v>0</v>
      </c>
      <c r="G73" s="89">
        <f>+'２申込書(選手）'!O80</f>
        <v>0</v>
      </c>
    </row>
    <row r="74" spans="1:7" ht="13.5">
      <c r="A74" s="117" t="s">
        <v>167</v>
      </c>
      <c r="B74" s="87" t="s">
        <v>132</v>
      </c>
      <c r="C74" s="87" t="s">
        <v>94</v>
      </c>
      <c r="D74" s="88">
        <v>23</v>
      </c>
      <c r="E74" s="88">
        <f>+'２申込書(選手）'!E81</f>
        <v>0</v>
      </c>
      <c r="F74" s="88">
        <f>+'２申込書(選手）'!J81</f>
        <v>0</v>
      </c>
      <c r="G74" s="89">
        <f>+'２申込書(選手）'!O81</f>
        <v>0</v>
      </c>
    </row>
    <row r="75" spans="1:7" ht="13.5">
      <c r="A75" s="117" t="s">
        <v>167</v>
      </c>
      <c r="B75" s="87" t="s">
        <v>132</v>
      </c>
      <c r="C75" s="87" t="s">
        <v>94</v>
      </c>
      <c r="D75" s="88">
        <v>23</v>
      </c>
      <c r="E75" s="88">
        <f>+'２申込書(選手）'!E82</f>
        <v>0</v>
      </c>
      <c r="F75" s="88">
        <f>+'２申込書(選手）'!J82</f>
        <v>0</v>
      </c>
      <c r="G75" s="89">
        <f>+'２申込書(選手）'!O82</f>
        <v>0</v>
      </c>
    </row>
    <row r="76" spans="1:7" ht="13.5">
      <c r="A76" s="117" t="s">
        <v>167</v>
      </c>
      <c r="B76" s="87" t="s">
        <v>132</v>
      </c>
      <c r="C76" s="87" t="s">
        <v>94</v>
      </c>
      <c r="D76" s="88">
        <v>23</v>
      </c>
      <c r="E76" s="88">
        <f>+'２申込書(選手）'!E83</f>
        <v>0</v>
      </c>
      <c r="F76" s="88">
        <f>+'２申込書(選手）'!J83</f>
        <v>0</v>
      </c>
      <c r="G76" s="89">
        <f>+'２申込書(選手）'!O83</f>
        <v>0</v>
      </c>
    </row>
    <row r="77" spans="1:7" ht="13.5">
      <c r="A77" s="117" t="s">
        <v>167</v>
      </c>
      <c r="B77" s="87" t="s">
        <v>132</v>
      </c>
      <c r="C77" s="87" t="s">
        <v>94</v>
      </c>
      <c r="D77" s="88">
        <v>23</v>
      </c>
      <c r="E77" s="88">
        <f>+'２申込書(選手）'!E84</f>
        <v>0</v>
      </c>
      <c r="F77" s="88">
        <f>+'２申込書(選手）'!J84</f>
        <v>0</v>
      </c>
      <c r="G77" s="89">
        <f>+'２申込書(選手）'!O84</f>
        <v>0</v>
      </c>
    </row>
    <row r="78" spans="1:7" ht="13.5">
      <c r="A78" s="117" t="s">
        <v>167</v>
      </c>
      <c r="B78" s="87" t="s">
        <v>132</v>
      </c>
      <c r="C78" s="87" t="s">
        <v>94</v>
      </c>
      <c r="D78" s="88">
        <v>23</v>
      </c>
      <c r="E78" s="88">
        <f>+'２申込書(選手）'!E85</f>
        <v>0</v>
      </c>
      <c r="F78" s="88">
        <f>+'２申込書(選手）'!J85</f>
        <v>0</v>
      </c>
      <c r="G78" s="89">
        <f>+'２申込書(選手）'!O85</f>
        <v>0</v>
      </c>
    </row>
    <row r="79" spans="1:7" ht="13.5">
      <c r="A79" s="117" t="s">
        <v>167</v>
      </c>
      <c r="B79" s="87" t="s">
        <v>132</v>
      </c>
      <c r="C79" s="87" t="s">
        <v>94</v>
      </c>
      <c r="D79" s="88">
        <v>23</v>
      </c>
      <c r="E79" s="88">
        <f>+'２申込書(選手）'!E86</f>
        <v>0</v>
      </c>
      <c r="F79" s="88">
        <f>+'２申込書(選手）'!J86</f>
        <v>0</v>
      </c>
      <c r="G79" s="89">
        <f>+'２申込書(選手）'!O86</f>
        <v>0</v>
      </c>
    </row>
    <row r="80" spans="1:7" ht="13.5">
      <c r="A80" s="117" t="s">
        <v>167</v>
      </c>
      <c r="B80" s="87" t="s">
        <v>132</v>
      </c>
      <c r="C80" s="87" t="s">
        <v>94</v>
      </c>
      <c r="D80" s="88">
        <v>23</v>
      </c>
      <c r="E80" s="88">
        <f>+'２申込書(選手）'!E87</f>
        <v>0</v>
      </c>
      <c r="F80" s="88">
        <f>+'２申込書(選手）'!J87</f>
        <v>0</v>
      </c>
      <c r="G80" s="89">
        <f>+'２申込書(選手）'!O87</f>
        <v>0</v>
      </c>
    </row>
    <row r="81" spans="1:7" ht="13.5">
      <c r="A81" s="117" t="s">
        <v>167</v>
      </c>
      <c r="B81" s="87" t="s">
        <v>132</v>
      </c>
      <c r="C81" s="87" t="s">
        <v>94</v>
      </c>
      <c r="D81" s="88">
        <v>23</v>
      </c>
      <c r="E81" s="88">
        <f>+'２申込書(選手）'!E88</f>
        <v>0</v>
      </c>
      <c r="F81" s="88">
        <f>+'２申込書(選手）'!J88</f>
        <v>0</v>
      </c>
      <c r="G81" s="89">
        <f>+'２申込書(選手）'!O88</f>
        <v>0</v>
      </c>
    </row>
    <row r="82" spans="1:7" ht="13.5">
      <c r="A82" s="117" t="s">
        <v>167</v>
      </c>
      <c r="B82" s="87" t="s">
        <v>133</v>
      </c>
      <c r="C82" s="87" t="s">
        <v>93</v>
      </c>
      <c r="D82" s="88">
        <v>18</v>
      </c>
      <c r="E82" s="88">
        <f>+'２申込書(選手）'!E89</f>
        <v>0</v>
      </c>
      <c r="F82" s="88">
        <f>+'２申込書(選手）'!J89</f>
        <v>0</v>
      </c>
      <c r="G82" s="89">
        <f>+'２申込書(選手）'!O89</f>
        <v>0</v>
      </c>
    </row>
    <row r="83" spans="1:7" ht="13.5">
      <c r="A83" s="117" t="s">
        <v>167</v>
      </c>
      <c r="B83" s="87" t="s">
        <v>133</v>
      </c>
      <c r="C83" s="87" t="s">
        <v>93</v>
      </c>
      <c r="D83" s="88">
        <v>18</v>
      </c>
      <c r="E83" s="88">
        <f>+'２申込書(選手）'!E90</f>
        <v>0</v>
      </c>
      <c r="F83" s="88">
        <f>+'２申込書(選手）'!J90</f>
        <v>0</v>
      </c>
      <c r="G83" s="89">
        <f>+'２申込書(選手）'!O90</f>
        <v>0</v>
      </c>
    </row>
    <row r="84" spans="1:7" ht="13.5">
      <c r="A84" s="117" t="s">
        <v>167</v>
      </c>
      <c r="B84" s="87" t="s">
        <v>133</v>
      </c>
      <c r="C84" s="87" t="s">
        <v>93</v>
      </c>
      <c r="D84" s="88">
        <v>18</v>
      </c>
      <c r="E84" s="88">
        <f>+'２申込書(選手）'!E91</f>
        <v>0</v>
      </c>
      <c r="F84" s="88">
        <f>+'２申込書(選手）'!J91</f>
        <v>0</v>
      </c>
      <c r="G84" s="89">
        <f>+'２申込書(選手）'!O91</f>
        <v>0</v>
      </c>
    </row>
    <row r="85" spans="1:7" ht="13.5">
      <c r="A85" s="117" t="s">
        <v>167</v>
      </c>
      <c r="B85" s="87" t="s">
        <v>133</v>
      </c>
      <c r="C85" s="87" t="s">
        <v>93</v>
      </c>
      <c r="D85" s="88">
        <v>18</v>
      </c>
      <c r="E85" s="88">
        <f>+'２申込書(選手）'!E92</f>
        <v>0</v>
      </c>
      <c r="F85" s="88">
        <f>+'２申込書(選手）'!J92</f>
        <v>0</v>
      </c>
      <c r="G85" s="89">
        <f>+'２申込書(選手）'!O92</f>
        <v>0</v>
      </c>
    </row>
    <row r="86" spans="1:7" ht="13.5">
      <c r="A86" s="117" t="s">
        <v>167</v>
      </c>
      <c r="B86" s="87" t="s">
        <v>133</v>
      </c>
      <c r="C86" s="87" t="s">
        <v>93</v>
      </c>
      <c r="D86" s="88">
        <v>18</v>
      </c>
      <c r="E86" s="88">
        <f>+'２申込書(選手）'!E93</f>
        <v>0</v>
      </c>
      <c r="F86" s="88">
        <f>+'２申込書(選手）'!J93</f>
        <v>0</v>
      </c>
      <c r="G86" s="89">
        <f>+'２申込書(選手）'!O93</f>
        <v>0</v>
      </c>
    </row>
    <row r="87" spans="1:7" ht="13.5">
      <c r="A87" s="117" t="s">
        <v>167</v>
      </c>
      <c r="B87" s="87" t="s">
        <v>133</v>
      </c>
      <c r="C87" s="87" t="s">
        <v>93</v>
      </c>
      <c r="D87" s="88">
        <v>18</v>
      </c>
      <c r="E87" s="88">
        <f>+'２申込書(選手）'!E94</f>
        <v>0</v>
      </c>
      <c r="F87" s="88">
        <f>+'２申込書(選手）'!J94</f>
        <v>0</v>
      </c>
      <c r="G87" s="89">
        <f>+'２申込書(選手）'!O94</f>
        <v>0</v>
      </c>
    </row>
    <row r="88" spans="1:7" ht="13.5">
      <c r="A88" s="117" t="s">
        <v>167</v>
      </c>
      <c r="B88" s="87" t="s">
        <v>133</v>
      </c>
      <c r="C88" s="87" t="s">
        <v>93</v>
      </c>
      <c r="D88" s="88">
        <v>18</v>
      </c>
      <c r="E88" s="88">
        <f>+'２申込書(選手）'!E95</f>
        <v>0</v>
      </c>
      <c r="F88" s="88">
        <f>+'２申込書(選手）'!J95</f>
        <v>0</v>
      </c>
      <c r="G88" s="89">
        <f>+'２申込書(選手）'!O95</f>
        <v>0</v>
      </c>
    </row>
    <row r="89" spans="1:7" ht="13.5">
      <c r="A89" s="117" t="s">
        <v>167</v>
      </c>
      <c r="B89" s="87" t="s">
        <v>133</v>
      </c>
      <c r="C89" s="87" t="s">
        <v>93</v>
      </c>
      <c r="D89" s="88">
        <v>18</v>
      </c>
      <c r="E89" s="88">
        <f>+'２申込書(選手）'!E96</f>
        <v>0</v>
      </c>
      <c r="F89" s="88">
        <f>+'２申込書(選手）'!J96</f>
        <v>0</v>
      </c>
      <c r="G89" s="89">
        <f>+'２申込書(選手）'!O96</f>
        <v>0</v>
      </c>
    </row>
    <row r="90" spans="1:7" ht="13.5">
      <c r="A90" s="117" t="s">
        <v>167</v>
      </c>
      <c r="B90" s="87" t="s">
        <v>133</v>
      </c>
      <c r="C90" s="87" t="s">
        <v>94</v>
      </c>
      <c r="D90" s="88">
        <v>24</v>
      </c>
      <c r="E90" s="88">
        <f>+'２申込書(選手）'!E97</f>
        <v>0</v>
      </c>
      <c r="F90" s="88">
        <f>+'２申込書(選手）'!J97</f>
        <v>0</v>
      </c>
      <c r="G90" s="89">
        <f>+'２申込書(選手）'!O97</f>
        <v>0</v>
      </c>
    </row>
    <row r="91" spans="1:7" ht="13.5">
      <c r="A91" s="117" t="s">
        <v>167</v>
      </c>
      <c r="B91" s="87" t="s">
        <v>133</v>
      </c>
      <c r="C91" s="87" t="s">
        <v>94</v>
      </c>
      <c r="D91" s="88">
        <v>24</v>
      </c>
      <c r="E91" s="88">
        <f>+'２申込書(選手）'!E98</f>
        <v>0</v>
      </c>
      <c r="F91" s="88">
        <f>+'２申込書(選手）'!J98</f>
        <v>0</v>
      </c>
      <c r="G91" s="89">
        <f>+'２申込書(選手）'!O98</f>
        <v>0</v>
      </c>
    </row>
    <row r="92" spans="1:7" ht="13.5">
      <c r="A92" s="117" t="s">
        <v>167</v>
      </c>
      <c r="B92" s="87" t="s">
        <v>133</v>
      </c>
      <c r="C92" s="87" t="s">
        <v>94</v>
      </c>
      <c r="D92" s="88">
        <v>24</v>
      </c>
      <c r="E92" s="88">
        <f>+'２申込書(選手）'!E99</f>
        <v>0</v>
      </c>
      <c r="F92" s="88">
        <f>+'２申込書(選手）'!J99</f>
        <v>0</v>
      </c>
      <c r="G92" s="89">
        <f>+'２申込書(選手）'!O99</f>
        <v>0</v>
      </c>
    </row>
    <row r="93" spans="1:7" ht="13.5">
      <c r="A93" s="117" t="s">
        <v>167</v>
      </c>
      <c r="B93" s="87" t="s">
        <v>133</v>
      </c>
      <c r="C93" s="87" t="s">
        <v>94</v>
      </c>
      <c r="D93" s="88">
        <v>24</v>
      </c>
      <c r="E93" s="88">
        <f>+'２申込書(選手）'!E100</f>
        <v>0</v>
      </c>
      <c r="F93" s="88">
        <f>+'２申込書(選手）'!J100</f>
        <v>0</v>
      </c>
      <c r="G93" s="89">
        <f>+'２申込書(選手）'!O100</f>
        <v>0</v>
      </c>
    </row>
    <row r="94" spans="1:7" ht="13.5">
      <c r="A94" s="117" t="s">
        <v>167</v>
      </c>
      <c r="B94" s="87" t="s">
        <v>133</v>
      </c>
      <c r="C94" s="87" t="s">
        <v>94</v>
      </c>
      <c r="D94" s="88">
        <v>24</v>
      </c>
      <c r="E94" s="88">
        <f>+'２申込書(選手）'!E101</f>
        <v>0</v>
      </c>
      <c r="F94" s="88">
        <f>+'２申込書(選手）'!J101</f>
        <v>0</v>
      </c>
      <c r="G94" s="89">
        <f>+'２申込書(選手）'!O101</f>
        <v>0</v>
      </c>
    </row>
    <row r="95" spans="1:7" ht="13.5">
      <c r="A95" s="117" t="s">
        <v>167</v>
      </c>
      <c r="B95" s="87" t="s">
        <v>133</v>
      </c>
      <c r="C95" s="87" t="s">
        <v>94</v>
      </c>
      <c r="D95" s="88">
        <v>24</v>
      </c>
      <c r="E95" s="88">
        <f>+'２申込書(選手）'!E102</f>
        <v>0</v>
      </c>
      <c r="F95" s="88">
        <f>+'２申込書(選手）'!J102</f>
        <v>0</v>
      </c>
      <c r="G95" s="89">
        <f>+'２申込書(選手）'!O102</f>
        <v>0</v>
      </c>
    </row>
    <row r="96" spans="1:7" ht="13.5">
      <c r="A96" s="117" t="s">
        <v>167</v>
      </c>
      <c r="B96" s="87" t="s">
        <v>133</v>
      </c>
      <c r="C96" s="87" t="s">
        <v>94</v>
      </c>
      <c r="D96" s="88">
        <v>24</v>
      </c>
      <c r="E96" s="88">
        <f>+'２申込書(選手）'!E103</f>
        <v>0</v>
      </c>
      <c r="F96" s="88">
        <f>+'２申込書(選手）'!J103</f>
        <v>0</v>
      </c>
      <c r="G96" s="89">
        <f>+'２申込書(選手）'!O103</f>
        <v>0</v>
      </c>
    </row>
    <row r="97" spans="1:7" ht="13.5">
      <c r="A97" s="117" t="s">
        <v>167</v>
      </c>
      <c r="B97" s="87" t="s">
        <v>133</v>
      </c>
      <c r="C97" s="87" t="s">
        <v>94</v>
      </c>
      <c r="D97" s="88">
        <v>24</v>
      </c>
      <c r="E97" s="88">
        <f>+'２申込書(選手）'!E104</f>
        <v>0</v>
      </c>
      <c r="F97" s="88">
        <f>+'２申込書(選手）'!J104</f>
        <v>0</v>
      </c>
      <c r="G97" s="89">
        <f>+'２申込書(選手）'!O104</f>
        <v>0</v>
      </c>
    </row>
    <row r="98" spans="1:7" ht="13.5">
      <c r="A98" s="117" t="s">
        <v>167</v>
      </c>
      <c r="B98" s="87" t="s">
        <v>134</v>
      </c>
      <c r="C98" s="87" t="s">
        <v>93</v>
      </c>
      <c r="D98" s="88">
        <v>19</v>
      </c>
      <c r="E98" s="88">
        <f>+'２申込書(選手）'!E105</f>
        <v>0</v>
      </c>
      <c r="F98" s="88">
        <f>+'２申込書(選手）'!J105</f>
        <v>0</v>
      </c>
      <c r="G98" s="89">
        <f>+'２申込書(選手）'!O105</f>
        <v>0</v>
      </c>
    </row>
    <row r="99" spans="1:7" ht="13.5">
      <c r="A99" s="117" t="s">
        <v>167</v>
      </c>
      <c r="B99" s="87" t="s">
        <v>134</v>
      </c>
      <c r="C99" s="87" t="s">
        <v>93</v>
      </c>
      <c r="D99" s="88">
        <v>19</v>
      </c>
      <c r="E99" s="88">
        <f>+'２申込書(選手）'!E106</f>
        <v>0</v>
      </c>
      <c r="F99" s="88">
        <f>+'２申込書(選手）'!J106</f>
        <v>0</v>
      </c>
      <c r="G99" s="89">
        <f>+'２申込書(選手）'!O106</f>
        <v>0</v>
      </c>
    </row>
    <row r="100" spans="1:7" ht="13.5">
      <c r="A100" s="117" t="s">
        <v>167</v>
      </c>
      <c r="B100" s="87" t="s">
        <v>134</v>
      </c>
      <c r="C100" s="87" t="s">
        <v>93</v>
      </c>
      <c r="D100" s="88">
        <v>19</v>
      </c>
      <c r="E100" s="88">
        <f>+'２申込書(選手）'!E107</f>
        <v>0</v>
      </c>
      <c r="F100" s="88">
        <f>+'２申込書(選手）'!J107</f>
        <v>0</v>
      </c>
      <c r="G100" s="89">
        <f>+'２申込書(選手）'!O107</f>
        <v>0</v>
      </c>
    </row>
    <row r="101" spans="1:7" ht="13.5">
      <c r="A101" s="117" t="s">
        <v>167</v>
      </c>
      <c r="B101" s="87" t="s">
        <v>134</v>
      </c>
      <c r="C101" s="87" t="s">
        <v>93</v>
      </c>
      <c r="D101" s="88">
        <v>19</v>
      </c>
      <c r="E101" s="88">
        <f>+'２申込書(選手）'!E108</f>
        <v>0</v>
      </c>
      <c r="F101" s="88">
        <f>+'２申込書(選手）'!J108</f>
        <v>0</v>
      </c>
      <c r="G101" s="89">
        <f>+'２申込書(選手）'!O108</f>
        <v>0</v>
      </c>
    </row>
    <row r="102" spans="1:7" ht="13.5">
      <c r="A102" s="117" t="s">
        <v>167</v>
      </c>
      <c r="B102" s="87" t="s">
        <v>134</v>
      </c>
      <c r="C102" s="87" t="s">
        <v>93</v>
      </c>
      <c r="D102" s="88">
        <v>19</v>
      </c>
      <c r="E102" s="88">
        <f>+'２申込書(選手）'!E109</f>
        <v>0</v>
      </c>
      <c r="F102" s="88">
        <f>+'２申込書(選手）'!J109</f>
        <v>0</v>
      </c>
      <c r="G102" s="89">
        <f>+'２申込書(選手）'!O109</f>
        <v>0</v>
      </c>
    </row>
    <row r="103" spans="1:7" ht="13.5">
      <c r="A103" s="117" t="s">
        <v>167</v>
      </c>
      <c r="B103" s="87" t="s">
        <v>134</v>
      </c>
      <c r="C103" s="87" t="s">
        <v>93</v>
      </c>
      <c r="D103" s="88">
        <v>19</v>
      </c>
      <c r="E103" s="88">
        <f>+'２申込書(選手）'!E110</f>
        <v>0</v>
      </c>
      <c r="F103" s="88">
        <f>+'２申込書(選手）'!J110</f>
        <v>0</v>
      </c>
      <c r="G103" s="89">
        <f>+'２申込書(選手）'!O110</f>
        <v>0</v>
      </c>
    </row>
    <row r="104" spans="1:7" ht="13.5">
      <c r="A104" s="117" t="s">
        <v>167</v>
      </c>
      <c r="B104" s="87" t="s">
        <v>134</v>
      </c>
      <c r="C104" s="87" t="s">
        <v>93</v>
      </c>
      <c r="D104" s="88">
        <v>19</v>
      </c>
      <c r="E104" s="88">
        <f>+'２申込書(選手）'!E111</f>
        <v>0</v>
      </c>
      <c r="F104" s="88">
        <f>+'２申込書(選手）'!J111</f>
        <v>0</v>
      </c>
      <c r="G104" s="89">
        <f>+'２申込書(選手）'!O111</f>
        <v>0</v>
      </c>
    </row>
    <row r="105" spans="1:7" ht="13.5">
      <c r="A105" s="117" t="s">
        <v>167</v>
      </c>
      <c r="B105" s="87" t="s">
        <v>134</v>
      </c>
      <c r="C105" s="87" t="s">
        <v>93</v>
      </c>
      <c r="D105" s="88">
        <v>19</v>
      </c>
      <c r="E105" s="88">
        <f>+'２申込書(選手）'!E112</f>
        <v>0</v>
      </c>
      <c r="F105" s="88">
        <f>+'２申込書(選手）'!J112</f>
        <v>0</v>
      </c>
      <c r="G105" s="89">
        <f>+'２申込書(選手）'!O112</f>
        <v>0</v>
      </c>
    </row>
    <row r="106" spans="1:7" ht="13.5">
      <c r="A106" s="117" t="s">
        <v>167</v>
      </c>
      <c r="B106" s="87" t="s">
        <v>134</v>
      </c>
      <c r="C106" s="87" t="s">
        <v>94</v>
      </c>
      <c r="D106" s="88">
        <v>25</v>
      </c>
      <c r="E106" s="88">
        <f>+'２申込書(選手）'!E113</f>
        <v>0</v>
      </c>
      <c r="F106" s="88">
        <f>+'２申込書(選手）'!J113</f>
        <v>0</v>
      </c>
      <c r="G106" s="89">
        <f>+'２申込書(選手）'!O113</f>
        <v>0</v>
      </c>
    </row>
    <row r="107" spans="1:7" ht="13.5">
      <c r="A107" s="117" t="s">
        <v>167</v>
      </c>
      <c r="B107" s="87" t="s">
        <v>134</v>
      </c>
      <c r="C107" s="87" t="s">
        <v>94</v>
      </c>
      <c r="D107" s="88">
        <v>25</v>
      </c>
      <c r="E107" s="88">
        <f>+'２申込書(選手）'!E114</f>
        <v>0</v>
      </c>
      <c r="F107" s="88">
        <f>+'２申込書(選手）'!J114</f>
        <v>0</v>
      </c>
      <c r="G107" s="89">
        <f>+'２申込書(選手）'!O114</f>
        <v>0</v>
      </c>
    </row>
    <row r="108" spans="1:7" ht="13.5">
      <c r="A108" s="117" t="s">
        <v>167</v>
      </c>
      <c r="B108" s="87" t="s">
        <v>134</v>
      </c>
      <c r="C108" s="87" t="s">
        <v>94</v>
      </c>
      <c r="D108" s="88">
        <v>25</v>
      </c>
      <c r="E108" s="88">
        <f>+'２申込書(選手）'!E115</f>
        <v>0</v>
      </c>
      <c r="F108" s="88">
        <f>+'２申込書(選手）'!J115</f>
        <v>0</v>
      </c>
      <c r="G108" s="89">
        <f>+'２申込書(選手）'!O115</f>
        <v>0</v>
      </c>
    </row>
    <row r="109" spans="1:7" ht="13.5">
      <c r="A109" s="117" t="s">
        <v>167</v>
      </c>
      <c r="B109" s="87" t="s">
        <v>134</v>
      </c>
      <c r="C109" s="87" t="s">
        <v>94</v>
      </c>
      <c r="D109" s="88">
        <v>25</v>
      </c>
      <c r="E109" s="88">
        <f>+'２申込書(選手）'!E116</f>
        <v>0</v>
      </c>
      <c r="F109" s="88">
        <f>+'２申込書(選手）'!J116</f>
        <v>0</v>
      </c>
      <c r="G109" s="89">
        <f>+'２申込書(選手）'!O116</f>
        <v>0</v>
      </c>
    </row>
    <row r="110" spans="1:7" ht="13.5">
      <c r="A110" s="117" t="s">
        <v>167</v>
      </c>
      <c r="B110" s="87" t="s">
        <v>134</v>
      </c>
      <c r="C110" s="87" t="s">
        <v>94</v>
      </c>
      <c r="D110" s="88">
        <v>25</v>
      </c>
      <c r="E110" s="88">
        <f>+'２申込書(選手）'!E117</f>
        <v>0</v>
      </c>
      <c r="F110" s="88">
        <f>+'２申込書(選手）'!J117</f>
        <v>0</v>
      </c>
      <c r="G110" s="89">
        <f>+'２申込書(選手）'!O117</f>
        <v>0</v>
      </c>
    </row>
    <row r="111" spans="1:7" ht="13.5">
      <c r="A111" s="117" t="s">
        <v>167</v>
      </c>
      <c r="B111" s="87" t="s">
        <v>134</v>
      </c>
      <c r="C111" s="87" t="s">
        <v>94</v>
      </c>
      <c r="D111" s="88">
        <v>25</v>
      </c>
      <c r="E111" s="88">
        <f>+'２申込書(選手）'!E118</f>
        <v>0</v>
      </c>
      <c r="F111" s="88">
        <f>+'２申込書(選手）'!J118</f>
        <v>0</v>
      </c>
      <c r="G111" s="89">
        <f>+'２申込書(選手）'!O118</f>
        <v>0</v>
      </c>
    </row>
    <row r="112" spans="1:7" ht="13.5">
      <c r="A112" s="117" t="s">
        <v>167</v>
      </c>
      <c r="B112" s="87" t="s">
        <v>134</v>
      </c>
      <c r="C112" s="87" t="s">
        <v>94</v>
      </c>
      <c r="D112" s="88">
        <v>25</v>
      </c>
      <c r="E112" s="88">
        <f>+'２申込書(選手）'!E119</f>
        <v>0</v>
      </c>
      <c r="F112" s="88">
        <f>+'２申込書(選手）'!J119</f>
        <v>0</v>
      </c>
      <c r="G112" s="89">
        <f>+'２申込書(選手）'!O119</f>
        <v>0</v>
      </c>
    </row>
    <row r="113" spans="1:7" ht="13.5">
      <c r="A113" s="117" t="s">
        <v>167</v>
      </c>
      <c r="B113" s="87" t="s">
        <v>134</v>
      </c>
      <c r="C113" s="87" t="s">
        <v>94</v>
      </c>
      <c r="D113" s="88">
        <v>25</v>
      </c>
      <c r="E113" s="88">
        <f>+'２申込書(選手）'!E120</f>
        <v>0</v>
      </c>
      <c r="F113" s="88">
        <f>+'２申込書(選手）'!J120</f>
        <v>0</v>
      </c>
      <c r="G113" s="89">
        <f>+'２申込書(選手）'!O120</f>
        <v>0</v>
      </c>
    </row>
    <row r="114" spans="1:7" ht="13.5">
      <c r="A114" s="117" t="s">
        <v>167</v>
      </c>
      <c r="B114" s="87" t="s">
        <v>135</v>
      </c>
      <c r="C114" s="87" t="s">
        <v>93</v>
      </c>
      <c r="D114" s="88">
        <v>20</v>
      </c>
      <c r="E114" s="88">
        <f>+'２申込書(選手）'!E121</f>
        <v>0</v>
      </c>
      <c r="F114" s="88">
        <f>+'２申込書(選手）'!J121</f>
        <v>0</v>
      </c>
      <c r="G114" s="89">
        <f>+'２申込書(選手）'!O121</f>
        <v>0</v>
      </c>
    </row>
    <row r="115" spans="1:7" ht="13.5">
      <c r="A115" s="117" t="s">
        <v>167</v>
      </c>
      <c r="B115" s="87" t="s">
        <v>135</v>
      </c>
      <c r="C115" s="87" t="s">
        <v>93</v>
      </c>
      <c r="D115" s="88">
        <v>20</v>
      </c>
      <c r="E115" s="88">
        <f>+'２申込書(選手）'!E122</f>
        <v>0</v>
      </c>
      <c r="F115" s="88">
        <f>+'２申込書(選手）'!J122</f>
        <v>0</v>
      </c>
      <c r="G115" s="89">
        <f>+'２申込書(選手）'!O122</f>
        <v>0</v>
      </c>
    </row>
    <row r="116" spans="1:7" ht="13.5">
      <c r="A116" s="117" t="s">
        <v>167</v>
      </c>
      <c r="B116" s="87" t="s">
        <v>135</v>
      </c>
      <c r="C116" s="87" t="s">
        <v>93</v>
      </c>
      <c r="D116" s="88">
        <v>20</v>
      </c>
      <c r="E116" s="88">
        <f>+'２申込書(選手）'!E123</f>
        <v>0</v>
      </c>
      <c r="F116" s="88">
        <f>+'２申込書(選手）'!J123</f>
        <v>0</v>
      </c>
      <c r="G116" s="89">
        <f>+'２申込書(選手）'!O123</f>
        <v>0</v>
      </c>
    </row>
    <row r="117" spans="1:7" ht="13.5">
      <c r="A117" s="117" t="s">
        <v>167</v>
      </c>
      <c r="B117" s="87" t="s">
        <v>135</v>
      </c>
      <c r="C117" s="87" t="s">
        <v>93</v>
      </c>
      <c r="D117" s="88">
        <v>20</v>
      </c>
      <c r="E117" s="88">
        <f>+'２申込書(選手）'!E124</f>
        <v>0</v>
      </c>
      <c r="F117" s="88">
        <f>+'２申込書(選手）'!J124</f>
        <v>0</v>
      </c>
      <c r="G117" s="89">
        <f>+'２申込書(選手）'!O124</f>
        <v>0</v>
      </c>
    </row>
    <row r="118" spans="1:7" ht="13.5">
      <c r="A118" s="117" t="s">
        <v>167</v>
      </c>
      <c r="B118" s="87" t="s">
        <v>135</v>
      </c>
      <c r="C118" s="87" t="s">
        <v>93</v>
      </c>
      <c r="D118" s="88">
        <v>20</v>
      </c>
      <c r="E118" s="88">
        <f>+'２申込書(選手）'!E125</f>
        <v>0</v>
      </c>
      <c r="F118" s="88">
        <f>+'２申込書(選手）'!J125</f>
        <v>0</v>
      </c>
      <c r="G118" s="89">
        <f>+'２申込書(選手）'!O125</f>
        <v>0</v>
      </c>
    </row>
    <row r="119" spans="1:7" ht="13.5">
      <c r="A119" s="117" t="s">
        <v>167</v>
      </c>
      <c r="B119" s="87" t="s">
        <v>135</v>
      </c>
      <c r="C119" s="87" t="s">
        <v>93</v>
      </c>
      <c r="D119" s="88">
        <v>20</v>
      </c>
      <c r="E119" s="88">
        <f>+'２申込書(選手）'!E126</f>
        <v>0</v>
      </c>
      <c r="F119" s="88">
        <f>+'２申込書(選手）'!J126</f>
        <v>0</v>
      </c>
      <c r="G119" s="89">
        <f>+'２申込書(選手）'!O126</f>
        <v>0</v>
      </c>
    </row>
    <row r="120" spans="1:7" ht="13.5">
      <c r="A120" s="117" t="s">
        <v>167</v>
      </c>
      <c r="B120" s="87" t="s">
        <v>135</v>
      </c>
      <c r="C120" s="87" t="s">
        <v>93</v>
      </c>
      <c r="D120" s="88">
        <v>20</v>
      </c>
      <c r="E120" s="88">
        <f>+'２申込書(選手）'!E127</f>
        <v>0</v>
      </c>
      <c r="F120" s="88">
        <f>+'２申込書(選手）'!J127</f>
        <v>0</v>
      </c>
      <c r="G120" s="89">
        <f>+'２申込書(選手）'!O127</f>
        <v>0</v>
      </c>
    </row>
    <row r="121" spans="1:7" ht="13.5">
      <c r="A121" s="117" t="s">
        <v>167</v>
      </c>
      <c r="B121" s="87" t="s">
        <v>135</v>
      </c>
      <c r="C121" s="87" t="s">
        <v>93</v>
      </c>
      <c r="D121" s="88">
        <v>20</v>
      </c>
      <c r="E121" s="88">
        <f>+'２申込書(選手）'!E128</f>
        <v>0</v>
      </c>
      <c r="F121" s="88">
        <f>+'２申込書(選手）'!J128</f>
        <v>0</v>
      </c>
      <c r="G121" s="89">
        <f>+'２申込書(選手）'!O128</f>
        <v>0</v>
      </c>
    </row>
    <row r="122" spans="1:7" ht="13.5">
      <c r="A122" s="117" t="s">
        <v>167</v>
      </c>
      <c r="B122" s="87" t="s">
        <v>135</v>
      </c>
      <c r="C122" s="87" t="s">
        <v>94</v>
      </c>
      <c r="D122" s="88">
        <v>26</v>
      </c>
      <c r="E122" s="88">
        <f>+'２申込書(選手）'!E129</f>
        <v>0</v>
      </c>
      <c r="F122" s="88">
        <f>+'２申込書(選手）'!J129</f>
        <v>0</v>
      </c>
      <c r="G122" s="89">
        <f>+'２申込書(選手）'!O129</f>
        <v>0</v>
      </c>
    </row>
    <row r="123" spans="1:7" ht="13.5">
      <c r="A123" s="117" t="s">
        <v>167</v>
      </c>
      <c r="B123" s="87" t="s">
        <v>135</v>
      </c>
      <c r="C123" s="87" t="s">
        <v>94</v>
      </c>
      <c r="D123" s="88">
        <v>26</v>
      </c>
      <c r="E123" s="88">
        <f>+'２申込書(選手）'!E130</f>
        <v>0</v>
      </c>
      <c r="F123" s="88">
        <f>+'２申込書(選手）'!J130</f>
        <v>0</v>
      </c>
      <c r="G123" s="89">
        <f>+'２申込書(選手）'!O130</f>
        <v>0</v>
      </c>
    </row>
    <row r="124" spans="1:7" ht="13.5">
      <c r="A124" s="117" t="s">
        <v>167</v>
      </c>
      <c r="B124" s="87" t="s">
        <v>135</v>
      </c>
      <c r="C124" s="87" t="s">
        <v>94</v>
      </c>
      <c r="D124" s="88">
        <v>26</v>
      </c>
      <c r="E124" s="88">
        <f>+'２申込書(選手）'!E131</f>
        <v>0</v>
      </c>
      <c r="F124" s="88">
        <f>+'２申込書(選手）'!J131</f>
        <v>0</v>
      </c>
      <c r="G124" s="89">
        <f>+'２申込書(選手）'!O131</f>
        <v>0</v>
      </c>
    </row>
    <row r="125" spans="1:7" ht="13.5">
      <c r="A125" s="117" t="s">
        <v>167</v>
      </c>
      <c r="B125" s="87" t="s">
        <v>135</v>
      </c>
      <c r="C125" s="87" t="s">
        <v>94</v>
      </c>
      <c r="D125" s="88">
        <v>26</v>
      </c>
      <c r="E125" s="88">
        <f>+'２申込書(選手）'!E132</f>
        <v>0</v>
      </c>
      <c r="F125" s="88">
        <f>+'２申込書(選手）'!J132</f>
        <v>0</v>
      </c>
      <c r="G125" s="89">
        <f>+'２申込書(選手）'!O132</f>
        <v>0</v>
      </c>
    </row>
    <row r="126" spans="1:7" ht="13.5">
      <c r="A126" s="117" t="s">
        <v>167</v>
      </c>
      <c r="B126" s="87" t="s">
        <v>135</v>
      </c>
      <c r="C126" s="87" t="s">
        <v>94</v>
      </c>
      <c r="D126" s="88">
        <v>26</v>
      </c>
      <c r="E126" s="88">
        <f>+'２申込書(選手）'!E133</f>
        <v>0</v>
      </c>
      <c r="F126" s="88">
        <f>+'２申込書(選手）'!J133</f>
        <v>0</v>
      </c>
      <c r="G126" s="89">
        <f>+'２申込書(選手）'!O133</f>
        <v>0</v>
      </c>
    </row>
    <row r="127" spans="1:7" ht="13.5">
      <c r="A127" s="117" t="s">
        <v>167</v>
      </c>
      <c r="B127" s="87" t="s">
        <v>135</v>
      </c>
      <c r="C127" s="87" t="s">
        <v>94</v>
      </c>
      <c r="D127" s="88">
        <v>26</v>
      </c>
      <c r="E127" s="88">
        <f>+'２申込書(選手）'!E134</f>
        <v>0</v>
      </c>
      <c r="F127" s="88">
        <f>+'２申込書(選手）'!J134</f>
        <v>0</v>
      </c>
      <c r="G127" s="89">
        <f>+'２申込書(選手）'!O134</f>
        <v>0</v>
      </c>
    </row>
    <row r="128" spans="1:7" ht="13.5">
      <c r="A128" s="117" t="s">
        <v>167</v>
      </c>
      <c r="B128" s="87" t="s">
        <v>135</v>
      </c>
      <c r="C128" s="87" t="s">
        <v>94</v>
      </c>
      <c r="D128" s="88">
        <v>26</v>
      </c>
      <c r="E128" s="88">
        <f>+'２申込書(選手）'!E135</f>
        <v>0</v>
      </c>
      <c r="F128" s="88">
        <f>+'２申込書(選手）'!J135</f>
        <v>0</v>
      </c>
      <c r="G128" s="89">
        <f>+'２申込書(選手）'!O135</f>
        <v>0</v>
      </c>
    </row>
    <row r="129" spans="1:7" ht="13.5">
      <c r="A129" s="117" t="s">
        <v>167</v>
      </c>
      <c r="B129" s="87" t="s">
        <v>135</v>
      </c>
      <c r="C129" s="87" t="s">
        <v>94</v>
      </c>
      <c r="D129" s="88">
        <v>26</v>
      </c>
      <c r="E129" s="88">
        <f>+'２申込書(選手）'!E136</f>
        <v>0</v>
      </c>
      <c r="F129" s="88">
        <f>+'２申込書(選手）'!J136</f>
        <v>0</v>
      </c>
      <c r="G129" s="89">
        <f>+'２申込書(選手）'!O136</f>
        <v>0</v>
      </c>
    </row>
    <row r="130" spans="1:7" ht="13.5">
      <c r="A130" s="117" t="s">
        <v>167</v>
      </c>
      <c r="B130" s="87" t="s">
        <v>136</v>
      </c>
      <c r="C130" s="87" t="s">
        <v>93</v>
      </c>
      <c r="D130" s="88">
        <v>21</v>
      </c>
      <c r="E130" s="88">
        <f>+'２申込書(選手）'!E137</f>
        <v>0</v>
      </c>
      <c r="F130" s="88">
        <f>+'２申込書(選手）'!J137</f>
        <v>0</v>
      </c>
      <c r="G130" s="89">
        <f>+'２申込書(選手）'!O137</f>
        <v>0</v>
      </c>
    </row>
    <row r="131" spans="1:7" ht="13.5">
      <c r="A131" s="117" t="s">
        <v>167</v>
      </c>
      <c r="B131" s="87" t="s">
        <v>136</v>
      </c>
      <c r="C131" s="87" t="s">
        <v>93</v>
      </c>
      <c r="D131" s="88">
        <v>21</v>
      </c>
      <c r="E131" s="88">
        <f>+'２申込書(選手）'!E138</f>
        <v>0</v>
      </c>
      <c r="F131" s="88">
        <f>+'２申込書(選手）'!J138</f>
        <v>0</v>
      </c>
      <c r="G131" s="89">
        <f>+'２申込書(選手）'!O138</f>
        <v>0</v>
      </c>
    </row>
    <row r="132" spans="1:7" ht="13.5">
      <c r="A132" s="117" t="s">
        <v>167</v>
      </c>
      <c r="B132" s="87" t="s">
        <v>136</v>
      </c>
      <c r="C132" s="87" t="s">
        <v>93</v>
      </c>
      <c r="D132" s="88">
        <v>21</v>
      </c>
      <c r="E132" s="88">
        <f>+'２申込書(選手）'!E139</f>
        <v>0</v>
      </c>
      <c r="F132" s="88">
        <f>+'２申込書(選手）'!J139</f>
        <v>0</v>
      </c>
      <c r="G132" s="89">
        <f>+'２申込書(選手）'!O139</f>
        <v>0</v>
      </c>
    </row>
    <row r="133" spans="1:7" ht="13.5">
      <c r="A133" s="117" t="s">
        <v>167</v>
      </c>
      <c r="B133" s="87" t="s">
        <v>136</v>
      </c>
      <c r="C133" s="87" t="s">
        <v>93</v>
      </c>
      <c r="D133" s="88">
        <v>21</v>
      </c>
      <c r="E133" s="88">
        <f>+'２申込書(選手）'!E140</f>
        <v>0</v>
      </c>
      <c r="F133" s="88">
        <f>+'２申込書(選手）'!J140</f>
        <v>0</v>
      </c>
      <c r="G133" s="89">
        <f>+'２申込書(選手）'!O140</f>
        <v>0</v>
      </c>
    </row>
    <row r="134" spans="1:7" ht="13.5">
      <c r="A134" s="117" t="s">
        <v>167</v>
      </c>
      <c r="B134" s="87" t="s">
        <v>136</v>
      </c>
      <c r="C134" s="87" t="s">
        <v>93</v>
      </c>
      <c r="D134" s="88">
        <v>21</v>
      </c>
      <c r="E134" s="88">
        <f>+'２申込書(選手）'!E141</f>
        <v>0</v>
      </c>
      <c r="F134" s="88">
        <f>+'２申込書(選手）'!J141</f>
        <v>0</v>
      </c>
      <c r="G134" s="89">
        <f>+'２申込書(選手）'!O141</f>
        <v>0</v>
      </c>
    </row>
    <row r="135" spans="1:7" ht="13.5">
      <c r="A135" s="117" t="s">
        <v>167</v>
      </c>
      <c r="B135" s="87" t="s">
        <v>136</v>
      </c>
      <c r="C135" s="87" t="s">
        <v>93</v>
      </c>
      <c r="D135" s="88">
        <v>21</v>
      </c>
      <c r="E135" s="88">
        <f>+'２申込書(選手）'!E142</f>
        <v>0</v>
      </c>
      <c r="F135" s="88">
        <f>+'２申込書(選手）'!J142</f>
        <v>0</v>
      </c>
      <c r="G135" s="89">
        <f>+'２申込書(選手）'!O142</f>
        <v>0</v>
      </c>
    </row>
    <row r="136" spans="1:7" ht="13.5">
      <c r="A136" s="117" t="s">
        <v>167</v>
      </c>
      <c r="B136" s="87" t="s">
        <v>136</v>
      </c>
      <c r="C136" s="87" t="s">
        <v>93</v>
      </c>
      <c r="D136" s="88">
        <v>21</v>
      </c>
      <c r="E136" s="88">
        <f>+'２申込書(選手）'!E143</f>
        <v>0</v>
      </c>
      <c r="F136" s="88">
        <f>+'２申込書(選手）'!J143</f>
        <v>0</v>
      </c>
      <c r="G136" s="89">
        <f>+'２申込書(選手）'!O143</f>
        <v>0</v>
      </c>
    </row>
    <row r="137" spans="1:7" ht="13.5">
      <c r="A137" s="117" t="s">
        <v>167</v>
      </c>
      <c r="B137" s="87" t="s">
        <v>136</v>
      </c>
      <c r="C137" s="87" t="s">
        <v>93</v>
      </c>
      <c r="D137" s="88">
        <v>21</v>
      </c>
      <c r="E137" s="88">
        <f>+'２申込書(選手）'!E144</f>
        <v>0</v>
      </c>
      <c r="F137" s="88">
        <f>+'２申込書(選手）'!J144</f>
        <v>0</v>
      </c>
      <c r="G137" s="89">
        <f>+'２申込書(選手）'!O144</f>
        <v>0</v>
      </c>
    </row>
    <row r="138" spans="1:7" ht="13.5">
      <c r="A138" s="117" t="s">
        <v>167</v>
      </c>
      <c r="B138" s="87" t="s">
        <v>136</v>
      </c>
      <c r="C138" s="87" t="s">
        <v>94</v>
      </c>
      <c r="D138" s="88">
        <v>27</v>
      </c>
      <c r="E138" s="88">
        <f>+'２申込書(選手）'!E145</f>
        <v>0</v>
      </c>
      <c r="F138" s="88">
        <f>+'２申込書(選手）'!J145</f>
        <v>0</v>
      </c>
      <c r="G138" s="89">
        <f>+'２申込書(選手）'!O145</f>
        <v>0</v>
      </c>
    </row>
    <row r="139" spans="1:7" ht="13.5">
      <c r="A139" s="117" t="s">
        <v>167</v>
      </c>
      <c r="B139" s="87" t="s">
        <v>136</v>
      </c>
      <c r="C139" s="87" t="s">
        <v>94</v>
      </c>
      <c r="D139" s="88">
        <v>27</v>
      </c>
      <c r="E139" s="88">
        <f>+'２申込書(選手）'!E146</f>
        <v>0</v>
      </c>
      <c r="F139" s="88">
        <f>+'２申込書(選手）'!J146</f>
        <v>0</v>
      </c>
      <c r="G139" s="89">
        <f>+'２申込書(選手）'!O146</f>
        <v>0</v>
      </c>
    </row>
    <row r="140" spans="1:7" ht="13.5">
      <c r="A140" s="117" t="s">
        <v>167</v>
      </c>
      <c r="B140" s="87" t="s">
        <v>136</v>
      </c>
      <c r="C140" s="87" t="s">
        <v>94</v>
      </c>
      <c r="D140" s="88">
        <v>27</v>
      </c>
      <c r="E140" s="88">
        <f>+'２申込書(選手）'!E147</f>
        <v>0</v>
      </c>
      <c r="F140" s="88">
        <f>+'２申込書(選手）'!J147</f>
        <v>0</v>
      </c>
      <c r="G140" s="89">
        <f>+'２申込書(選手）'!O147</f>
        <v>0</v>
      </c>
    </row>
    <row r="141" spans="1:7" ht="13.5">
      <c r="A141" s="117" t="s">
        <v>167</v>
      </c>
      <c r="B141" s="87" t="s">
        <v>136</v>
      </c>
      <c r="C141" s="87" t="s">
        <v>94</v>
      </c>
      <c r="D141" s="88">
        <v>27</v>
      </c>
      <c r="E141" s="88">
        <f>+'２申込書(選手）'!E148</f>
        <v>0</v>
      </c>
      <c r="F141" s="88">
        <f>+'２申込書(選手）'!J148</f>
        <v>0</v>
      </c>
      <c r="G141" s="89">
        <f>+'２申込書(選手）'!O148</f>
        <v>0</v>
      </c>
    </row>
    <row r="142" spans="1:7" ht="13.5">
      <c r="A142" s="117" t="s">
        <v>167</v>
      </c>
      <c r="B142" s="87" t="s">
        <v>136</v>
      </c>
      <c r="C142" s="87" t="s">
        <v>94</v>
      </c>
      <c r="D142" s="88">
        <v>27</v>
      </c>
      <c r="E142" s="88">
        <f>+'２申込書(選手）'!E149</f>
        <v>0</v>
      </c>
      <c r="F142" s="88">
        <f>+'２申込書(選手）'!J149</f>
        <v>0</v>
      </c>
      <c r="G142" s="89">
        <f>+'２申込書(選手）'!O149</f>
        <v>0</v>
      </c>
    </row>
    <row r="143" spans="1:7" ht="13.5">
      <c r="A143" s="117" t="s">
        <v>167</v>
      </c>
      <c r="B143" s="87" t="s">
        <v>136</v>
      </c>
      <c r="C143" s="87" t="s">
        <v>94</v>
      </c>
      <c r="D143" s="88">
        <v>27</v>
      </c>
      <c r="E143" s="88">
        <f>+'２申込書(選手）'!E150</f>
        <v>0</v>
      </c>
      <c r="F143" s="88">
        <f>+'２申込書(選手）'!J150</f>
        <v>0</v>
      </c>
      <c r="G143" s="89">
        <f>+'２申込書(選手）'!O150</f>
        <v>0</v>
      </c>
    </row>
    <row r="144" spans="1:7" ht="13.5">
      <c r="A144" s="117" t="s">
        <v>167</v>
      </c>
      <c r="B144" s="87" t="s">
        <v>136</v>
      </c>
      <c r="C144" s="87" t="s">
        <v>94</v>
      </c>
      <c r="D144" s="88">
        <v>27</v>
      </c>
      <c r="E144" s="88">
        <f>+'２申込書(選手）'!E151</f>
        <v>0</v>
      </c>
      <c r="F144" s="88">
        <f>+'２申込書(選手）'!J151</f>
        <v>0</v>
      </c>
      <c r="G144" s="89">
        <f>+'２申込書(選手）'!O151</f>
        <v>0</v>
      </c>
    </row>
    <row r="145" spans="1:7" ht="14.25" thickBot="1">
      <c r="A145" s="118" t="s">
        <v>167</v>
      </c>
      <c r="B145" s="90" t="s">
        <v>136</v>
      </c>
      <c r="C145" s="90" t="s">
        <v>94</v>
      </c>
      <c r="D145" s="91">
        <v>27</v>
      </c>
      <c r="E145" s="91">
        <f>+'２申込書(選手）'!E152</f>
        <v>0</v>
      </c>
      <c r="F145" s="91">
        <f>+'２申込書(選手）'!J152</f>
        <v>0</v>
      </c>
      <c r="G145" s="92">
        <f>+'２申込書(選手）'!O152</f>
        <v>0</v>
      </c>
    </row>
  </sheetData>
  <sheetProtection sheet="1" objects="1" scenarios="1"/>
  <printOptions horizontalCentered="1" verticalCentered="1"/>
  <pageMargins left="0.6889763779527559" right="0.15748031496062992" top="0.4921259842519685" bottom="0.35433070866141736" header="0.1968503937007874" footer="0.1968503937007874"/>
  <pageSetup blackAndWhite="1" horizontalDpi="300" verticalDpi="300" orientation="portrait" paperSize="9" scale="99" r:id="rId1"/>
  <headerFooter alignWithMargins="0">
    <oddHeader>&amp;R&amp;9申込締切　３月１５日　&amp;11　</oddHeader>
    <oddFooter>&amp;R&amp;"ＭＳ ゴシック,標準"&amp;10第２９回　少年少女大会申込書&amp;P&amp;[/&amp;N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森茂治</dc:creator>
  <cp:keywords/>
  <dc:description/>
  <cp:lastModifiedBy>moris</cp:lastModifiedBy>
  <dcterms:modified xsi:type="dcterms:W3CDTF">2023-03-10T15:26:45Z</dcterms:modified>
  <cp:category/>
  <cp:version/>
  <cp:contentType/>
  <cp:contentStatus/>
</cp:coreProperties>
</file>