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120" windowHeight="7650" tabRatio="698" activeTab="1"/>
  </bookViews>
  <sheets>
    <sheet name="記入上の注意" sheetId="1" r:id="rId1"/>
    <sheet name="１申込書" sheetId="2" r:id="rId2"/>
    <sheet name="２選手氏名" sheetId="3" r:id="rId3"/>
    <sheet name="３追加（選手氏名）" sheetId="4" r:id="rId4"/>
    <sheet name="４参加者集計表" sheetId="5" r:id="rId5"/>
    <sheet name="大会事務局集計用（削除不可）" sheetId="6" r:id="rId6"/>
    <sheet name="事務局編集用（削除不可）" sheetId="7" r:id="rId7"/>
    <sheet name="事務局編集用（削除不可）追加分" sheetId="8" r:id="rId8"/>
  </sheets>
  <definedNames>
    <definedName name="_xlnm._FilterDatabase" localSheetId="6" hidden="1">'事務局編集用（削除不可）'!$A$2:$G$2</definedName>
    <definedName name="_xlnm._FilterDatabase" localSheetId="7" hidden="1">'事務局編集用（削除不可）追加分'!$A$2:$G$2</definedName>
    <definedName name="_xlnm.Print_Area" localSheetId="1">'１申込書'!$B$1:$Y$45</definedName>
    <definedName name="_xlnm.Print_Area" localSheetId="2">'２選手氏名'!$B$1:$Y$108</definedName>
    <definedName name="_xlnm.Print_Area" localSheetId="3">'３追加（選手氏名）'!$B$1:$G$108</definedName>
    <definedName name="_xlnm.Print_Area" localSheetId="4">'４参加者集計表'!$A$1:$S$39</definedName>
    <definedName name="_xlnm.Print_Area" localSheetId="5">'大会事務局集計用（削除不可）'!$A$1:$P$24</definedName>
  </definedNames>
  <calcPr fullCalcOnLoad="1"/>
</workbook>
</file>

<file path=xl/comments2.xml><?xml version="1.0" encoding="utf-8"?>
<comments xmlns="http://schemas.openxmlformats.org/spreadsheetml/2006/main">
  <authors>
    <author>松本　毅</author>
    <author>yume</author>
  </authors>
  <commentList>
    <comment ref="X3" authorId="0">
      <text>
        <r>
          <rPr>
            <sz val="12"/>
            <rFont val="ＭＳ Ｐゴシック"/>
            <family val="3"/>
          </rPr>
          <t xml:space="preserve">メールでの申込時は不要
</t>
        </r>
      </text>
    </comment>
    <comment ref="D7" authorId="0">
      <text>
        <r>
          <rPr>
            <sz val="9"/>
            <rFont val="ＭＳ Ｐゴシック"/>
            <family val="3"/>
          </rPr>
          <t xml:space="preserve">自動入力されます
</t>
        </r>
      </text>
    </comment>
    <comment ref="O7" authorId="0">
      <text>
        <r>
          <rPr>
            <b/>
            <sz val="9"/>
            <rFont val="ＭＳ Ｐゴシック"/>
            <family val="3"/>
          </rPr>
          <t>自動入力されます</t>
        </r>
        <r>
          <rPr>
            <sz val="9"/>
            <rFont val="ＭＳ Ｐゴシック"/>
            <family val="3"/>
          </rPr>
          <t xml:space="preserve">
</t>
        </r>
      </text>
    </comment>
    <comment ref="F22" authorId="1">
      <text>
        <r>
          <rPr>
            <b/>
            <sz val="9"/>
            <rFont val="ＭＳ Ｐゴシック"/>
            <family val="3"/>
          </rPr>
          <t xml:space="preserve">セルをクリックして▼を押し、✓をクリックすると入力できます。消去はDeleteで。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<sst xmlns="http://schemas.openxmlformats.org/spreadsheetml/2006/main" count="307" uniqueCount="176">
  <si>
    <t>FAX</t>
  </si>
  <si>
    <t>支部名</t>
  </si>
  <si>
    <t>責任者名</t>
  </si>
  <si>
    <t>連絡先</t>
  </si>
  <si>
    <t>電話番号</t>
  </si>
  <si>
    <t>携帯電話</t>
  </si>
  <si>
    <t>(1)
延参加数</t>
  </si>
  <si>
    <t>名</t>
  </si>
  <si>
    <t>(2)
参加費</t>
  </si>
  <si>
    <t>円</t>
  </si>
  <si>
    <t>(1)×(2)
参加費合計</t>
  </si>
  <si>
    <t>実参加数</t>
  </si>
  <si>
    <t>小６</t>
  </si>
  <si>
    <t>氏　　　　名</t>
  </si>
  <si>
    <t>小　学　校　名</t>
  </si>
  <si>
    <t>全空連会員番号</t>
  </si>
  <si>
    <t>支　　部　　名</t>
  </si>
  <si>
    <t>駐車場券
必要数</t>
  </si>
  <si>
    <t>審判</t>
  </si>
  <si>
    <t>要</t>
  </si>
  <si>
    <t>枚</t>
  </si>
  <si>
    <t>不要</t>
  </si>
  <si>
    <t>審判員氏名</t>
  </si>
  <si>
    <t>流　　派</t>
  </si>
  <si>
    <t>全国</t>
  </si>
  <si>
    <t>地区</t>
  </si>
  <si>
    <t>剛柔</t>
  </si>
  <si>
    <t>松涛</t>
  </si>
  <si>
    <t>糸東</t>
  </si>
  <si>
    <t>和道</t>
  </si>
  <si>
    <t>電子メールによる申込の添付ファイル入力上の注意</t>
  </si>
  <si>
    <t>記入個所は黄色着色のセルのみ</t>
  </si>
  <si>
    <t>各シートの記入個所は黄色の着色セルのみとしてください。</t>
  </si>
  <si>
    <t>参加集計も自動計算となっています。</t>
  </si>
  <si>
    <t>シートの保護</t>
  </si>
  <si>
    <t>各シートは誤入力防止のため「保護」が施されており、着色セルしか入力できません。</t>
  </si>
  <si>
    <t>パスワードは設定してありません。</t>
  </si>
  <si>
    <t>選手記入枠が不足する場合</t>
  </si>
  <si>
    <t>文字の消去は「Delete」キーで</t>
  </si>
  <si>
    <t>誤って入力した文字は必ず「Delete」キーで消去してください。</t>
  </si>
  <si>
    <t>｢スペース（空白）」キーでも文字は見えなくなりますが、データ入力状態となり、参加集計に</t>
  </si>
  <si>
    <t>カウントされてしまいます。</t>
  </si>
  <si>
    <t>全角スペース１～２文字、半角スペース１文字が入力されたセルは赤く表示されます。</t>
  </si>
  <si>
    <t>（多数のスペース入力には対応していません）</t>
  </si>
  <si>
    <t>スペースを「Delete」キーで消去してください。</t>
  </si>
  <si>
    <t>選手名入力方法</t>
  </si>
  <si>
    <t>選手名は次の方法で入力していただければ助かります。</t>
  </si>
  <si>
    <t>（３文字）</t>
  </si>
  <si>
    <t>（４文字）</t>
  </si>
  <si>
    <t>姓と名の間に全角スペースを１つ入れる。</t>
  </si>
  <si>
    <t>支部別参加分類</t>
  </si>
  <si>
    <t>支部名</t>
  </si>
  <si>
    <t>プログラム請求数</t>
  </si>
  <si>
    <t>小学６年生男子　形</t>
  </si>
  <si>
    <t>小学６年生男子　組手　</t>
  </si>
  <si>
    <t>小学６年生女子　形</t>
  </si>
  <si>
    <t>小学６年生女子　組手　</t>
  </si>
  <si>
    <t>中学１年生男子　形</t>
  </si>
  <si>
    <t>中学１年生男子　組手　</t>
  </si>
  <si>
    <t>中学１年生女子　形</t>
  </si>
  <si>
    <t>中学１年生女子　組手　</t>
  </si>
  <si>
    <t>中学２年生男子　形</t>
  </si>
  <si>
    <t>中学２年生男子　組手　</t>
  </si>
  <si>
    <t>中学２年生女子　形</t>
  </si>
  <si>
    <t>中学２年生女子　組手　</t>
  </si>
  <si>
    <t>E-mail（メールにて申し込みの場合）</t>
  </si>
  <si>
    <t>①形　小学６年男子</t>
  </si>
  <si>
    <t>②組手　小学６年男子</t>
  </si>
  <si>
    <r>
      <t>③形　</t>
    </r>
    <r>
      <rPr>
        <b/>
        <sz val="13"/>
        <rFont val="ＭＳ Ｐゴシック"/>
        <family val="3"/>
      </rPr>
      <t>小学６年女子</t>
    </r>
  </si>
  <si>
    <r>
      <t>④組手　</t>
    </r>
    <r>
      <rPr>
        <b/>
        <sz val="13"/>
        <rFont val="ＭＳ Ｐゴシック"/>
        <family val="3"/>
      </rPr>
      <t>小学６年女子</t>
    </r>
  </si>
  <si>
    <t>○駐車場券</t>
  </si>
  <si>
    <t>○審判員参加申込書　　※該当する資格及び流派の欄に○を記入して下さい</t>
  </si>
  <si>
    <t>組手参加者</t>
  </si>
  <si>
    <t>形参加者</t>
  </si>
  <si>
    <t>合計</t>
  </si>
  <si>
    <t>※</t>
  </si>
  <si>
    <t>フ　リ　ガ　ナ</t>
  </si>
  <si>
    <t>中１</t>
  </si>
  <si>
    <t>中　学　校　名</t>
  </si>
  <si>
    <t>⑤形　中学１年男子</t>
  </si>
  <si>
    <t>⑥組手　中学１年男子</t>
  </si>
  <si>
    <t>⑦形　中学１年女子</t>
  </si>
  <si>
    <t>⑧組手　中学１年女子</t>
  </si>
  <si>
    <t>中２</t>
  </si>
  <si>
    <t>⑨形　中学２年男子</t>
  </si>
  <si>
    <t>⑩組手　中学２年男子</t>
  </si>
  <si>
    <t>⑪形　中学２年女子</t>
  </si>
  <si>
    <t>⑫組手　中学２年女子</t>
  </si>
  <si>
    <t>正規</t>
  </si>
  <si>
    <t>追加</t>
  </si>
  <si>
    <t>・</t>
  </si>
  <si>
    <t>正規IF</t>
  </si>
  <si>
    <t>追加IF</t>
  </si>
  <si>
    <t>支部名</t>
  </si>
  <si>
    <t>E-mailアドレスが記載された申込及びメールによる申込者には、ﾄｰﾅﾒﾝﾄ表（ｾﾞｯｹﾝNo.）をメール配信します。</t>
  </si>
  <si>
    <t>「実参加者数」は複数部門出場の重複分を除いた人数を記入する。</t>
  </si>
  <si>
    <t>部　　　　門</t>
  </si>
  <si>
    <t>参　加　数</t>
  </si>
  <si>
    <t>参加数　計</t>
  </si>
  <si>
    <t>参加費／人</t>
  </si>
  <si>
    <t>参　加　費　計</t>
  </si>
  <si>
    <t>人</t>
  </si>
  <si>
    <t>人</t>
  </si>
  <si>
    <t>×</t>
  </si>
  <si>
    <t>＝</t>
  </si>
  <si>
    <t>参 加 費 合 計</t>
  </si>
  <si>
    <t>組手審判資格</t>
  </si>
  <si>
    <t>形審判員資格</t>
  </si>
  <si>
    <t>※４大流派の中で一番近い流派に
　○を記入してください。</t>
  </si>
  <si>
    <t>県</t>
  </si>
  <si>
    <t>無資格</t>
  </si>
  <si>
    <t>　・左表の□に駐車場の要・不要をチェックしてください。</t>
  </si>
  <si>
    <t>　・申込者４名以下の場合、駐車場券は１枚とします。</t>
  </si>
  <si>
    <t>　・武道館周辺の民間駐車場を斡旋することがあります。</t>
  </si>
  <si>
    <t>　・駐車場不足のため、公共交通機関の利用をお願いします。</t>
  </si>
  <si>
    <t>○交通費</t>
  </si>
  <si>
    <t>例年最寄り駅からの路線料金のみを支給していましたが、今年度は申告制の実費精算を</t>
  </si>
  <si>
    <t>行いますので、ご面倒ですが下記項目を記入してください。</t>
  </si>
  <si>
    <t>※往復の料金を記入してください。</t>
  </si>
  <si>
    <t>利用路線</t>
  </si>
  <si>
    <t>区　　　　　　　間</t>
  </si>
  <si>
    <t>金額</t>
  </si>
  <si>
    <t>～</t>
  </si>
  <si>
    <t>(記入例)</t>
  </si>
  <si>
    <t>バス及び電車の区間を記入してください。</t>
  </si>
  <si>
    <t>静鉄ジャストライン</t>
  </si>
  <si>
    <t>○○○○</t>
  </si>
  <si>
    <t>静岡駅南口</t>
  </si>
  <si>
    <t>ＪＲ</t>
  </si>
  <si>
    <t>静岡</t>
  </si>
  <si>
    <t>藤枝</t>
  </si>
  <si>
    <t>往復料金を記入</t>
  </si>
  <si>
    <t>↑</t>
  </si>
  <si>
    <t>団体種目</t>
  </si>
  <si>
    <t>種目コード</t>
  </si>
  <si>
    <t>道場名</t>
  </si>
  <si>
    <r>
      <t>③形　</t>
    </r>
    <r>
      <rPr>
        <sz val="13"/>
        <rFont val="ＭＳ Ｐゴシック"/>
        <family val="3"/>
      </rPr>
      <t>小学６年女子</t>
    </r>
  </si>
  <si>
    <r>
      <t>④組手　</t>
    </r>
    <r>
      <rPr>
        <sz val="13"/>
        <rFont val="ＭＳ Ｐゴシック"/>
        <family val="3"/>
      </rPr>
      <t>小学６年女子</t>
    </r>
  </si>
  <si>
    <t>⑤形　中学１年男子</t>
  </si>
  <si>
    <t>⑨形　中学２年男子</t>
  </si>
  <si>
    <t>フ　リ　ガ　ナ</t>
  </si>
  <si>
    <t>○大会係員をお願いできる方がありましたらご協力をお願いします。</t>
  </si>
  <si>
    <t>コート係</t>
  </si>
  <si>
    <t>名</t>
  </si>
  <si>
    <t>※氏名は後日お聞きします。</t>
  </si>
  <si>
    <t>学　校　名</t>
  </si>
  <si>
    <t>○バスの駐車場申請　　　</t>
  </si>
  <si>
    <t>大型</t>
  </si>
  <si>
    <t>中型・マイクロ</t>
  </si>
  <si>
    <t>保護解除が必要な場合は「閲覧タブ→シート保護の解除」の操作を行ってください。</t>
  </si>
  <si>
    <t>選手の記入枠が不足する場合は、３追加（選手氏名）のシートに入力してください。</t>
  </si>
  <si>
    <r>
      <t>鈴木</t>
    </r>
    <r>
      <rPr>
        <sz val="11"/>
        <color indexed="52"/>
        <rFont val="ＭＳ Ｐゴシック"/>
        <family val="3"/>
      </rPr>
      <t>○</t>
    </r>
    <r>
      <rPr>
        <sz val="11"/>
        <rFont val="ＭＳ Ｐゴシック"/>
        <family val="3"/>
      </rPr>
      <t>太</t>
    </r>
  </si>
  <si>
    <r>
      <t>岸</t>
    </r>
    <r>
      <rPr>
        <sz val="11"/>
        <color indexed="52"/>
        <rFont val="ＭＳ Ｐゴシック"/>
        <family val="3"/>
      </rPr>
      <t>○</t>
    </r>
    <r>
      <rPr>
        <sz val="11"/>
        <color indexed="8"/>
        <rFont val="ＭＳ Ｐゴシック"/>
        <family val="3"/>
      </rPr>
      <t>太郎</t>
    </r>
  </si>
  <si>
    <r>
      <t>静岡</t>
    </r>
    <r>
      <rPr>
        <sz val="11"/>
        <rFont val="ＭＳ Ｐゴシック"/>
        <family val="3"/>
      </rPr>
      <t>太郎</t>
    </r>
  </si>
  <si>
    <t>姓と名の間にスペースを入れない。（５文字以上も同じ）</t>
  </si>
  <si>
    <t>もしくは「ツール→保護→シート保護の解除」の操作を行ってください。</t>
  </si>
  <si>
    <t>台</t>
  </si>
  <si>
    <t>台数を記入</t>
  </si>
  <si>
    <t>苗字が１文字、名前が一文字の場合、トータル文字数に関係なく全角スペースを１つ入れる。</t>
  </si>
  <si>
    <t>静</t>
  </si>
  <si>
    <t>㊞</t>
  </si>
  <si>
    <t>第14回 静岡県空手道連盟 中学１･２年生空手道選抜大会 参加集計表</t>
  </si>
  <si>
    <t>第１６回　静岡県空手道連盟　中学１・２年生空手道選抜大会　参加申込書</t>
  </si>
  <si>
    <t>階級</t>
  </si>
  <si>
    <t>５２ｋｇ以下</t>
  </si>
  <si>
    <t>５３ｋｇ～５７ｋｇ</t>
  </si>
  <si>
    <t>５３ｋｇ～５７ｋｇ</t>
  </si>
  <si>
    <t>５８ｋｇ～６３ｋｇ</t>
  </si>
  <si>
    <t>５８ｋｇ～６３ｋｇ</t>
  </si>
  <si>
    <t>６４ｋｇ～７０ｋｇ</t>
  </si>
  <si>
    <t>６４ｋｇ～７０ｋｇ</t>
  </si>
  <si>
    <t>７１ｋｇ以上</t>
  </si>
  <si>
    <t>４７ｋｇ以下</t>
  </si>
  <si>
    <t>４８ｋｇ～５４ｋｇ</t>
  </si>
  <si>
    <t>４８ｋｇ～５４ｋｇ</t>
  </si>
  <si>
    <t>５５ｋｇ以上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</si>
</sst>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\ &quot;月&quot;"/>
    <numFmt numFmtId="178" formatCode="0;&quot;▲ &quot;0"/>
    <numFmt numFmtId="179" formatCode="#,##0;&quot;▲ &quot;#,##0"/>
    <numFmt numFmtId="180" formatCode="#,##0_);[Red]\(#,##0\)"/>
    <numFmt numFmtId="181" formatCode="0_);[Red]\(0\)"/>
    <numFmt numFmtId="182" formatCode="0.0_);[Red]\(0.0\)"/>
    <numFmt numFmtId="183" formatCode="&quot;¥&quot;#,##0_);[Red]\(&quot;¥&quot;#,##0\)"/>
    <numFmt numFmtId="184" formatCode="#\ ###\ ###\ ##0.00"/>
    <numFmt numFmtId="185" formatCode="#\ ###\ ###\ ##0.0"/>
    <numFmt numFmtId="186" formatCode="#\ ###\ ###\ ##0"/>
    <numFmt numFmtId="187" formatCode="#\ ###\ ###\ ##0.000"/>
    <numFmt numFmtId="188" formatCode="#\ ###\ ###\ ##0.00;\-#\ ###\ ###\ ##0.00"/>
    <numFmt numFmtId="189" formatCode="#\ ###\ ###\ ##0.0;\-#\ ###\ ###\ ##0.0"/>
    <numFmt numFmtId="190" formatCode="#\ ###\ ###\ ##0;\-#\ ###\ ###\ ##0"/>
    <numFmt numFmtId="191" formatCode="#\ ###\ ###\ ##0.000;\-#\ ###\ ###\ ##0.000"/>
    <numFmt numFmtId="192" formatCode="#\ ###\ ##0.00;\-#\ ###\ ##0.00"/>
    <numFmt numFmtId="193" formatCode="#\ ###\ ##0.0;\-#\ ###\ ##0.0"/>
    <numFmt numFmtId="194" formatCode="#\ ###\ ##0;\-#\ ###\ ##0"/>
    <numFmt numFmtId="195" formatCode="#\ ###\ ##0.000;\-#\ ###\ ##0.000"/>
    <numFmt numFmtId="196" formatCode="#,##0.0"/>
    <numFmt numFmtId="197" formatCode="#,##0.000"/>
    <numFmt numFmtId="198" formatCode="#,##0.00_ ;[Red]\-#,##0.00\ "/>
    <numFmt numFmtId="199" formatCode="0.00_ ;[Red]\-0.00\ "/>
    <numFmt numFmtId="200" formatCode="0_ "/>
    <numFmt numFmtId="201" formatCode="#,##0_ ;[Red]\-#,##0\ "/>
    <numFmt numFmtId="202" formatCode="###,###,##0;&quot;-&quot;##,###,##0"/>
    <numFmt numFmtId="203" formatCode="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mmm\-yyyy"/>
    <numFmt numFmtId="209" formatCode="0&quot;名&quot;"/>
    <numFmt numFmtId="210" formatCode="&quot;参加者数　&quot;0&quot;名&quot;"/>
    <numFmt numFmtId="211" formatCode="&quot;参加者&quot;0&quot;名&quot;"/>
    <numFmt numFmtId="212" formatCode="&quot;参加&quot;0&quot;組&quot;"/>
    <numFmt numFmtId="213" formatCode="0&quot;ﾁｰﾑ&quot;"/>
    <numFmt numFmtId="214" formatCode="0&quot;組&quot;"/>
    <numFmt numFmtId="215" formatCode="&quot;（&quot;@&quot;）&quot;"/>
    <numFmt numFmtId="216" formatCode="0&quot;名枠&quot;"/>
    <numFmt numFmtId="217" formatCode="[&lt;=999]000;[&lt;=99999]000\-00;000\-0000"/>
    <numFmt numFmtId="218" formatCode="0.0;_ﰀ"/>
    <numFmt numFmtId="219" formatCode="&quot;組手の部　　参加　&quot;0&quot;名&quot;"/>
    <numFmt numFmtId="220" formatCode="&quot;参加&quot;0&quot;名&quot;"/>
    <numFmt numFmtId="221" formatCode="0&quot;　名　　&quot;"/>
    <numFmt numFmtId="222" formatCode="#,##0&quot;　円　&quot;"/>
    <numFmt numFmtId="223" formatCode="#,##0&quot;円 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4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6"/>
      <color indexed="8"/>
      <name val="HG丸ｺﾞｼｯｸM-PRO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3"/>
      <name val="ＭＳ Ｐゴシック"/>
      <family val="3"/>
    </font>
    <font>
      <sz val="14"/>
      <name val="ＭＳ Ｐゴシック"/>
      <family val="3"/>
    </font>
    <font>
      <b/>
      <sz val="13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6"/>
      <name val="ＭＳ ゴシック"/>
      <family val="3"/>
    </font>
    <font>
      <sz val="12"/>
      <color indexed="10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2"/>
      <name val="AR丸ゴシック体M"/>
      <family val="3"/>
    </font>
    <font>
      <sz val="13"/>
      <name val="ＭＳ Ｐゴシック"/>
      <family val="3"/>
    </font>
    <font>
      <sz val="12"/>
      <color indexed="9"/>
      <name val="ＭＳ ゴシック"/>
      <family val="3"/>
    </font>
    <font>
      <sz val="9"/>
      <name val="MS UI Gothic"/>
      <family val="3"/>
    </font>
    <font>
      <sz val="11"/>
      <color theme="0"/>
      <name val="ＭＳ Ｐゴシック"/>
      <family val="3"/>
    </font>
    <font>
      <sz val="12"/>
      <color theme="0"/>
      <name val="ＭＳ ゴシック"/>
      <family val="3"/>
    </font>
    <font>
      <sz val="12"/>
      <color rgb="FFFF0000"/>
      <name val="ＭＳ ゴシック"/>
      <family val="3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</fills>
  <borders count="1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 diagonalUp="1">
      <left style="medium"/>
      <right style="medium"/>
      <top style="medium"/>
      <bottom style="hair"/>
      <diagonal style="thin"/>
    </border>
    <border diagonalUp="1">
      <left style="medium"/>
      <right style="medium"/>
      <top style="hair"/>
      <bottom style="hair"/>
      <diagonal style="thin"/>
    </border>
    <border diagonalUp="1">
      <left style="medium"/>
      <right style="medium"/>
      <top style="hair"/>
      <bottom>
        <color indexed="63"/>
      </bottom>
      <diagonal style="thin"/>
    </border>
    <border diagonalUp="1">
      <left style="medium"/>
      <right style="medium"/>
      <top style="hair"/>
      <bottom style="medium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6" borderId="0" applyNumberFormat="0" applyBorder="0" applyAlignment="0" applyProtection="0"/>
    <xf numFmtId="0" fontId="9" fillId="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9" fillId="2" borderId="4" applyNumberFormat="0" applyAlignment="0" applyProtection="0"/>
    <xf numFmtId="0" fontId="14" fillId="2" borderId="8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6" borderId="4" applyNumberFormat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2" fillId="0" borderId="0" xfId="61" applyFont="1" applyFill="1" applyAlignment="1">
      <alignment vertical="center"/>
      <protection/>
    </xf>
    <xf numFmtId="0" fontId="22" fillId="0" borderId="0" xfId="61" applyFont="1" applyFill="1" applyBorder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2" fillId="0" borderId="0" xfId="61" applyFont="1" applyFill="1" applyAlignment="1">
      <alignment horizontal="left" vertical="center"/>
      <protection/>
    </xf>
    <xf numFmtId="0" fontId="22" fillId="0" borderId="0" xfId="61" applyFont="1" applyFill="1" applyBorder="1" applyAlignment="1">
      <alignment horizontal="left" vertical="center"/>
      <protection/>
    </xf>
    <xf numFmtId="0" fontId="27" fillId="0" borderId="9" xfId="61" applyFont="1" applyFill="1" applyBorder="1" applyAlignment="1">
      <alignment horizontal="left" vertical="center"/>
      <protection/>
    </xf>
    <xf numFmtId="0" fontId="24" fillId="0" borderId="10" xfId="61" applyFont="1" applyFill="1" applyBorder="1" applyAlignment="1">
      <alignment horizontal="left" vertical="center"/>
      <protection/>
    </xf>
    <xf numFmtId="0" fontId="28" fillId="0" borderId="10" xfId="61" applyFont="1" applyFill="1" applyBorder="1" applyAlignment="1">
      <alignment horizontal="left" vertical="top"/>
      <protection/>
    </xf>
    <xf numFmtId="0" fontId="27" fillId="0" borderId="9" xfId="61" applyFont="1" applyFill="1" applyBorder="1" applyAlignment="1">
      <alignment horizontal="left" vertical="top"/>
      <protection/>
    </xf>
    <xf numFmtId="0" fontId="22" fillId="0" borderId="10" xfId="61" applyFont="1" applyFill="1" applyBorder="1" applyAlignment="1">
      <alignment horizontal="left" vertical="center"/>
      <protection/>
    </xf>
    <xf numFmtId="0" fontId="28" fillId="0" borderId="11" xfId="61" applyFont="1" applyFill="1" applyBorder="1" applyAlignment="1">
      <alignment horizontal="left" vertical="top"/>
      <protection/>
    </xf>
    <xf numFmtId="0" fontId="27" fillId="0" borderId="0" xfId="61" applyFont="1" applyFill="1" applyAlignment="1">
      <alignment horizontal="right" vertical="center"/>
      <protection/>
    </xf>
    <xf numFmtId="0" fontId="27" fillId="0" borderId="0" xfId="61" applyFont="1" applyFill="1" applyAlignment="1">
      <alignment vertical="center"/>
      <protection/>
    </xf>
    <xf numFmtId="0" fontId="26" fillId="0" borderId="12" xfId="61" applyFont="1" applyFill="1" applyBorder="1" applyAlignment="1">
      <alignment horizontal="center" vertical="center"/>
      <protection/>
    </xf>
    <xf numFmtId="0" fontId="26" fillId="0" borderId="13" xfId="61" applyFont="1" applyFill="1" applyBorder="1" applyAlignment="1">
      <alignment horizontal="center" vertical="center"/>
      <protection/>
    </xf>
    <xf numFmtId="0" fontId="26" fillId="0" borderId="14" xfId="61" applyFont="1" applyFill="1" applyBorder="1" applyAlignment="1">
      <alignment horizontal="center" vertical="center" wrapText="1"/>
      <protection/>
    </xf>
    <xf numFmtId="0" fontId="26" fillId="0" borderId="14" xfId="61" applyFont="1" applyFill="1" applyBorder="1" applyAlignment="1">
      <alignment horizontal="left" vertical="center"/>
      <protection/>
    </xf>
    <xf numFmtId="0" fontId="26" fillId="0" borderId="14" xfId="61" applyFont="1" applyFill="1" applyBorder="1" applyAlignment="1">
      <alignment horizontal="center" vertical="center"/>
      <protection/>
    </xf>
    <xf numFmtId="38" fontId="22" fillId="0" borderId="14" xfId="49" applyFont="1" applyFill="1" applyBorder="1" applyAlignment="1">
      <alignment horizontal="center" vertical="center"/>
    </xf>
    <xf numFmtId="0" fontId="0" fillId="0" borderId="0" xfId="62" applyFill="1">
      <alignment vertical="center"/>
      <protection/>
    </xf>
    <xf numFmtId="0" fontId="0" fillId="0" borderId="0" xfId="62" applyFill="1" applyBorder="1">
      <alignment vertical="center"/>
      <protection/>
    </xf>
    <xf numFmtId="0" fontId="34" fillId="0" borderId="0" xfId="62" applyFont="1" applyFill="1" applyBorder="1" applyAlignment="1">
      <alignment horizontal="distributed" vertical="center"/>
      <protection/>
    </xf>
    <xf numFmtId="0" fontId="0" fillId="0" borderId="0" xfId="62" applyFill="1" applyBorder="1" applyAlignment="1">
      <alignment horizontal="center" vertical="center"/>
      <protection/>
    </xf>
    <xf numFmtId="0" fontId="0" fillId="0" borderId="13" xfId="62" applyFill="1" applyBorder="1" applyAlignment="1" applyProtection="1">
      <alignment horizontal="left" vertical="center"/>
      <protection locked="0"/>
    </xf>
    <xf numFmtId="0" fontId="30" fillId="0" borderId="0" xfId="61" applyFont="1" applyBorder="1" applyAlignment="1" applyProtection="1">
      <alignment vertical="center"/>
      <protection/>
    </xf>
    <xf numFmtId="0" fontId="30" fillId="0" borderId="0" xfId="6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30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7" fillId="0" borderId="10" xfId="61" applyFont="1" applyFill="1" applyBorder="1" applyAlignment="1">
      <alignment horizontal="left" vertical="center"/>
      <protection/>
    </xf>
    <xf numFmtId="0" fontId="27" fillId="0" borderId="15" xfId="61" applyFont="1" applyFill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62" applyFill="1" applyBorder="1" applyAlignment="1">
      <alignment horizontal="center" vertical="center"/>
      <protection/>
    </xf>
    <xf numFmtId="0" fontId="0" fillId="0" borderId="18" xfId="62" applyFill="1" applyBorder="1" applyAlignment="1">
      <alignment horizontal="center" vertical="center"/>
      <protection/>
    </xf>
    <xf numFmtId="0" fontId="0" fillId="0" borderId="19" xfId="62" applyFill="1" applyBorder="1" applyAlignment="1">
      <alignment horizontal="center" vertical="center"/>
      <protection/>
    </xf>
    <xf numFmtId="0" fontId="23" fillId="8" borderId="20" xfId="61" applyFont="1" applyFill="1" applyBorder="1" applyAlignment="1" applyProtection="1">
      <alignment horizontal="center" vertical="center"/>
      <protection locked="0"/>
    </xf>
    <xf numFmtId="0" fontId="30" fillId="0" borderId="21" xfId="61" applyFont="1" applyBorder="1" applyAlignment="1" applyProtection="1">
      <alignment horizontal="center" vertical="center"/>
      <protection/>
    </xf>
    <xf numFmtId="0" fontId="30" fillId="0" borderId="22" xfId="61" applyFont="1" applyBorder="1" applyAlignment="1" applyProtection="1">
      <alignment horizontal="center" vertical="center"/>
      <protection/>
    </xf>
    <xf numFmtId="0" fontId="30" fillId="8" borderId="23" xfId="61" applyFont="1" applyFill="1" applyBorder="1" applyAlignment="1" applyProtection="1">
      <alignment vertical="center"/>
      <protection locked="0"/>
    </xf>
    <xf numFmtId="0" fontId="30" fillId="8" borderId="24" xfId="61" applyFont="1" applyFill="1" applyBorder="1" applyAlignment="1" applyProtection="1">
      <alignment vertical="center"/>
      <protection locked="0"/>
    </xf>
    <xf numFmtId="0" fontId="30" fillId="8" borderId="25" xfId="61" applyFont="1" applyFill="1" applyBorder="1" applyAlignment="1" applyProtection="1">
      <alignment vertical="center"/>
      <protection locked="0"/>
    </xf>
    <xf numFmtId="0" fontId="30" fillId="8" borderId="26" xfId="61" applyFont="1" applyFill="1" applyBorder="1" applyAlignment="1" applyProtection="1">
      <alignment vertical="center"/>
      <protection locked="0"/>
    </xf>
    <xf numFmtId="0" fontId="30" fillId="8" borderId="27" xfId="61" applyFont="1" applyFill="1" applyBorder="1" applyAlignment="1" applyProtection="1">
      <alignment vertical="center"/>
      <protection locked="0"/>
    </xf>
    <xf numFmtId="0" fontId="30" fillId="8" borderId="28" xfId="61" applyFont="1" applyFill="1" applyBorder="1" applyAlignment="1" applyProtection="1">
      <alignment vertical="center"/>
      <protection locked="0"/>
    </xf>
    <xf numFmtId="0" fontId="30" fillId="8" borderId="29" xfId="61" applyFont="1" applyFill="1" applyBorder="1" applyAlignment="1" applyProtection="1">
      <alignment vertical="center"/>
      <protection locked="0"/>
    </xf>
    <xf numFmtId="0" fontId="30" fillId="8" borderId="30" xfId="61" applyFont="1" applyFill="1" applyBorder="1" applyAlignment="1" applyProtection="1">
      <alignment vertical="center"/>
      <protection locked="0"/>
    </xf>
    <xf numFmtId="0" fontId="30" fillId="8" borderId="31" xfId="61" applyFont="1" applyFill="1" applyBorder="1" applyAlignment="1" applyProtection="1">
      <alignment vertical="center"/>
      <protection locked="0"/>
    </xf>
    <xf numFmtId="0" fontId="21" fillId="0" borderId="0" xfId="61" applyFont="1" applyFill="1" applyAlignment="1">
      <alignment vertical="center"/>
      <protection/>
    </xf>
    <xf numFmtId="0" fontId="0" fillId="0" borderId="16" xfId="0" applyBorder="1" applyAlignment="1">
      <alignment horizontal="center" vertical="top" textRotation="255" shrinkToFit="1"/>
    </xf>
    <xf numFmtId="0" fontId="0" fillId="0" borderId="0" xfId="61" applyFont="1" applyFill="1" applyBorder="1" applyAlignment="1" applyProtection="1">
      <alignment horizontal="center" vertical="center"/>
      <protection locked="0"/>
    </xf>
    <xf numFmtId="0" fontId="22" fillId="0" borderId="14" xfId="61" applyFont="1" applyFill="1" applyBorder="1" applyAlignment="1">
      <alignment vertical="center"/>
      <protection/>
    </xf>
    <xf numFmtId="0" fontId="30" fillId="0" borderId="32" xfId="62" applyFont="1" applyFill="1" applyBorder="1" applyAlignment="1">
      <alignment horizontal="center" vertical="center"/>
      <protection/>
    </xf>
    <xf numFmtId="0" fontId="35" fillId="0" borderId="14" xfId="61" applyFont="1" applyFill="1" applyBorder="1" applyAlignment="1">
      <alignment horizontal="center" vertical="center" wrapText="1"/>
      <protection/>
    </xf>
    <xf numFmtId="0" fontId="23" fillId="0" borderId="14" xfId="61" applyFont="1" applyFill="1" applyBorder="1" applyAlignment="1" applyProtection="1">
      <alignment horizontal="center" vertical="center"/>
      <protection/>
    </xf>
    <xf numFmtId="3" fontId="35" fillId="0" borderId="14" xfId="61" applyNumberFormat="1" applyFont="1" applyFill="1" applyBorder="1" applyAlignment="1">
      <alignment horizontal="center" vertical="center" wrapText="1"/>
      <protection/>
    </xf>
    <xf numFmtId="38" fontId="23" fillId="0" borderId="14" xfId="49" applyFont="1" applyFill="1" applyBorder="1" applyAlignment="1">
      <alignment horizontal="center" vertical="center"/>
    </xf>
    <xf numFmtId="38" fontId="23" fillId="0" borderId="14" xfId="49" applyFont="1" applyFill="1" applyBorder="1" applyAlignment="1" applyProtection="1">
      <alignment horizontal="center" vertical="center"/>
      <protection/>
    </xf>
    <xf numFmtId="0" fontId="23" fillId="0" borderId="14" xfId="61" applyFont="1" applyFill="1" applyBorder="1" applyAlignment="1" applyProtection="1">
      <alignment horizontal="center" vertical="center"/>
      <protection locked="0"/>
    </xf>
    <xf numFmtId="0" fontId="30" fillId="0" borderId="33" xfId="62" applyFont="1" applyFill="1" applyBorder="1" applyAlignment="1">
      <alignment horizontal="center" vertical="center"/>
      <protection/>
    </xf>
    <xf numFmtId="0" fontId="33" fillId="8" borderId="34" xfId="62" applyFont="1" applyFill="1" applyBorder="1" applyAlignment="1" applyProtection="1">
      <alignment horizontal="left" vertical="center"/>
      <protection locked="0"/>
    </xf>
    <xf numFmtId="0" fontId="33" fillId="8" borderId="35" xfId="62" applyFont="1" applyFill="1" applyBorder="1" applyAlignment="1" applyProtection="1">
      <alignment horizontal="left" vertical="center"/>
      <protection locked="0"/>
    </xf>
    <xf numFmtId="0" fontId="33" fillId="8" borderId="36" xfId="62" applyFont="1" applyFill="1" applyBorder="1" applyAlignment="1" applyProtection="1">
      <alignment horizontal="left" vertical="center"/>
      <protection locked="0"/>
    </xf>
    <xf numFmtId="0" fontId="33" fillId="8" borderId="37" xfId="62" applyFont="1" applyFill="1" applyBorder="1" applyAlignment="1" applyProtection="1">
      <alignment horizontal="left" vertical="center"/>
      <protection locked="0"/>
    </xf>
    <xf numFmtId="0" fontId="33" fillId="8" borderId="38" xfId="62" applyFont="1" applyFill="1" applyBorder="1" applyAlignment="1" applyProtection="1">
      <alignment horizontal="left" vertical="center"/>
      <protection locked="0"/>
    </xf>
    <xf numFmtId="0" fontId="33" fillId="8" borderId="39" xfId="62" applyFont="1" applyFill="1" applyBorder="1" applyAlignment="1" applyProtection="1">
      <alignment horizontal="left" vertical="center"/>
      <protection locked="0"/>
    </xf>
    <xf numFmtId="0" fontId="33" fillId="8" borderId="40" xfId="62" applyFont="1" applyFill="1" applyBorder="1" applyAlignment="1" applyProtection="1">
      <alignment horizontal="left" vertical="center"/>
      <protection locked="0"/>
    </xf>
    <xf numFmtId="0" fontId="33" fillId="8" borderId="41" xfId="62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40" fillId="0" borderId="0" xfId="61" applyFont="1" applyFill="1" applyAlignment="1">
      <alignment vertical="center"/>
      <protection/>
    </xf>
    <xf numFmtId="0" fontId="41" fillId="0" borderId="42" xfId="61" applyFont="1" applyFill="1" applyBorder="1" applyAlignment="1">
      <alignment horizontal="center" vertical="center"/>
      <protection/>
    </xf>
    <xf numFmtId="0" fontId="22" fillId="0" borderId="43" xfId="61" applyFont="1" applyFill="1" applyBorder="1" applyAlignment="1">
      <alignment horizontal="center" vertical="center"/>
      <protection/>
    </xf>
    <xf numFmtId="0" fontId="22" fillId="0" borderId="12" xfId="61" applyFont="1" applyFill="1" applyBorder="1" applyAlignment="1">
      <alignment horizontal="center" vertical="center"/>
      <protection/>
    </xf>
    <xf numFmtId="0" fontId="22" fillId="0" borderId="44" xfId="61" applyFont="1" applyFill="1" applyBorder="1" applyAlignment="1">
      <alignment horizontal="right" vertical="center"/>
      <protection/>
    </xf>
    <xf numFmtId="0" fontId="22" fillId="0" borderId="45" xfId="61" applyFont="1" applyFill="1" applyBorder="1" applyAlignment="1">
      <alignment horizontal="right" vertical="center"/>
      <protection/>
    </xf>
    <xf numFmtId="0" fontId="22" fillId="0" borderId="46" xfId="61" applyFont="1" applyFill="1" applyBorder="1" applyAlignment="1">
      <alignment horizontal="right" vertical="center"/>
      <protection/>
    </xf>
    <xf numFmtId="0" fontId="22" fillId="0" borderId="47" xfId="61" applyFont="1" applyFill="1" applyBorder="1" applyAlignment="1">
      <alignment horizontal="right" vertical="center"/>
      <protection/>
    </xf>
    <xf numFmtId="176" fontId="22" fillId="0" borderId="13" xfId="61" applyNumberFormat="1" applyFont="1" applyFill="1" applyBorder="1" applyAlignment="1">
      <alignment horizontal="center" vertical="center"/>
      <protection/>
    </xf>
    <xf numFmtId="0" fontId="22" fillId="0" borderId="48" xfId="61" applyFont="1" applyFill="1" applyBorder="1" applyAlignment="1">
      <alignment vertical="center"/>
      <protection/>
    </xf>
    <xf numFmtId="0" fontId="22" fillId="0" borderId="49" xfId="61" applyFont="1" applyFill="1" applyBorder="1" applyAlignment="1">
      <alignment vertical="center"/>
      <protection/>
    </xf>
    <xf numFmtId="0" fontId="22" fillId="0" borderId="50" xfId="61" applyFont="1" applyFill="1" applyBorder="1" applyAlignment="1">
      <alignment horizontal="center" vertical="center"/>
      <protection/>
    </xf>
    <xf numFmtId="0" fontId="22" fillId="0" borderId="51" xfId="61" applyFont="1" applyFill="1" applyBorder="1" applyAlignment="1">
      <alignment horizontal="center" vertical="center"/>
      <protection/>
    </xf>
    <xf numFmtId="0" fontId="22" fillId="0" borderId="52" xfId="61" applyFont="1" applyFill="1" applyBorder="1" applyAlignment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 wrapText="1"/>
      <protection/>
    </xf>
    <xf numFmtId="0" fontId="30" fillId="0" borderId="53" xfId="61" applyFont="1" applyBorder="1" applyAlignment="1" applyProtection="1">
      <alignment horizontal="center" vertical="center"/>
      <protection/>
    </xf>
    <xf numFmtId="0" fontId="30" fillId="0" borderId="14" xfId="61" applyFont="1" applyBorder="1" applyAlignment="1" applyProtection="1">
      <alignment horizontal="center" vertical="center"/>
      <protection/>
    </xf>
    <xf numFmtId="0" fontId="30" fillId="0" borderId="54" xfId="61" applyFont="1" applyBorder="1" applyAlignment="1" applyProtection="1">
      <alignment horizontal="center" vertical="center"/>
      <protection/>
    </xf>
    <xf numFmtId="0" fontId="22" fillId="0" borderId="16" xfId="61" applyFont="1" applyFill="1" applyBorder="1" applyAlignment="1">
      <alignment vertical="center"/>
      <protection/>
    </xf>
    <xf numFmtId="0" fontId="49" fillId="0" borderId="0" xfId="62" applyFont="1" applyFill="1" applyBorder="1">
      <alignment vertical="center"/>
      <protection/>
    </xf>
    <xf numFmtId="0" fontId="50" fillId="0" borderId="0" xfId="61" applyFont="1" applyFill="1" applyBorder="1" applyAlignment="1">
      <alignment vertical="center"/>
      <protection/>
    </xf>
    <xf numFmtId="0" fontId="30" fillId="8" borderId="55" xfId="61" applyFont="1" applyFill="1" applyBorder="1" applyAlignment="1" applyProtection="1">
      <alignment vertical="center"/>
      <protection locked="0"/>
    </xf>
    <xf numFmtId="0" fontId="30" fillId="8" borderId="56" xfId="61" applyFont="1" applyFill="1" applyBorder="1" applyAlignment="1" applyProtection="1">
      <alignment vertical="center"/>
      <protection locked="0"/>
    </xf>
    <xf numFmtId="0" fontId="30" fillId="18" borderId="30" xfId="61" applyFont="1" applyFill="1" applyBorder="1" applyAlignment="1" applyProtection="1">
      <alignment vertical="center"/>
      <protection locked="0"/>
    </xf>
    <xf numFmtId="0" fontId="30" fillId="8" borderId="57" xfId="61" applyFont="1" applyFill="1" applyBorder="1" applyAlignment="1" applyProtection="1">
      <alignment vertical="center"/>
      <protection locked="0"/>
    </xf>
    <xf numFmtId="0" fontId="0" fillId="0" borderId="0" xfId="61" applyFont="1" applyFill="1" applyAlignment="1">
      <alignment vertical="center"/>
      <protection/>
    </xf>
    <xf numFmtId="0" fontId="30" fillId="0" borderId="14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horizontal="distributed" vertical="center"/>
      <protection/>
    </xf>
    <xf numFmtId="0" fontId="0" fillId="0" borderId="0" xfId="61" applyFont="1" applyBorder="1" applyAlignment="1" applyProtection="1">
      <alignment horizontal="center" vertical="center" textRotation="255"/>
      <protection/>
    </xf>
    <xf numFmtId="0" fontId="44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26" fillId="0" borderId="58" xfId="61" applyFont="1" applyFill="1" applyBorder="1" applyAlignment="1">
      <alignment horizontal="center" vertical="center"/>
      <protection/>
    </xf>
    <xf numFmtId="0" fontId="45" fillId="0" borderId="59" xfId="0" applyFont="1" applyBorder="1" applyAlignment="1">
      <alignment horizontal="center"/>
    </xf>
    <xf numFmtId="0" fontId="45" fillId="0" borderId="60" xfId="0" applyFont="1" applyBorder="1" applyAlignment="1">
      <alignment horizontal="center"/>
    </xf>
    <xf numFmtId="0" fontId="45" fillId="0" borderId="61" xfId="0" applyFont="1" applyBorder="1" applyAlignment="1">
      <alignment horizontal="center"/>
    </xf>
    <xf numFmtId="0" fontId="45" fillId="0" borderId="0" xfId="0" applyFont="1" applyAlignment="1">
      <alignment/>
    </xf>
    <xf numFmtId="0" fontId="30" fillId="0" borderId="62" xfId="61" applyFont="1" applyFill="1" applyBorder="1" applyAlignment="1" applyProtection="1">
      <alignment horizontal="right" vertical="center"/>
      <protection locked="0"/>
    </xf>
    <xf numFmtId="0" fontId="0" fillId="0" borderId="62" xfId="0" applyBorder="1" applyAlignment="1">
      <alignment vertical="center"/>
    </xf>
    <xf numFmtId="176" fontId="0" fillId="0" borderId="63" xfId="0" applyNumberFormat="1" applyBorder="1" applyAlignment="1">
      <alignment vertical="center"/>
    </xf>
    <xf numFmtId="0" fontId="45" fillId="0" borderId="0" xfId="0" applyFont="1" applyAlignment="1">
      <alignment vertical="center"/>
    </xf>
    <xf numFmtId="0" fontId="30" fillId="0" borderId="64" xfId="61" applyFont="1" applyFill="1" applyBorder="1" applyAlignment="1" applyProtection="1">
      <alignment horizontal="right" vertical="center"/>
      <protection locked="0"/>
    </xf>
    <xf numFmtId="0" fontId="0" fillId="0" borderId="64" xfId="0" applyBorder="1" applyAlignment="1">
      <alignment vertical="center"/>
    </xf>
    <xf numFmtId="176" fontId="0" fillId="0" borderId="65" xfId="0" applyNumberFormat="1" applyBorder="1" applyAlignment="1">
      <alignment vertical="center"/>
    </xf>
    <xf numFmtId="0" fontId="30" fillId="0" borderId="66" xfId="61" applyFont="1" applyFill="1" applyBorder="1" applyAlignment="1" applyProtection="1">
      <alignment horizontal="right" vertical="center"/>
      <protection locked="0"/>
    </xf>
    <xf numFmtId="0" fontId="0" fillId="0" borderId="66" xfId="0" applyBorder="1" applyAlignment="1">
      <alignment vertical="center"/>
    </xf>
    <xf numFmtId="176" fontId="0" fillId="0" borderId="67" xfId="0" applyNumberFormat="1" applyBorder="1" applyAlignment="1">
      <alignment vertical="center"/>
    </xf>
    <xf numFmtId="0" fontId="45" fillId="0" borderId="10" xfId="0" applyFont="1" applyBorder="1" applyAlignment="1">
      <alignment vertical="center" shrinkToFit="1"/>
    </xf>
    <xf numFmtId="0" fontId="45" fillId="0" borderId="68" xfId="0" applyFont="1" applyBorder="1" applyAlignment="1">
      <alignment shrinkToFit="1"/>
    </xf>
    <xf numFmtId="0" fontId="45" fillId="0" borderId="69" xfId="0" applyFont="1" applyBorder="1" applyAlignment="1">
      <alignment shrinkToFit="1"/>
    </xf>
    <xf numFmtId="0" fontId="45" fillId="0" borderId="0" xfId="0" applyFont="1" applyAlignment="1">
      <alignment shrinkToFit="1"/>
    </xf>
    <xf numFmtId="0" fontId="45" fillId="0" borderId="0" xfId="0" applyFont="1" applyAlignment="1">
      <alignment vertical="center" shrinkToFit="1"/>
    </xf>
    <xf numFmtId="0" fontId="44" fillId="0" borderId="0" xfId="61" applyFont="1" applyFill="1" applyBorder="1" applyAlignment="1">
      <alignment vertical="center"/>
      <protection/>
    </xf>
    <xf numFmtId="0" fontId="26" fillId="0" borderId="16" xfId="61" applyFont="1" applyFill="1" applyBorder="1" applyAlignment="1">
      <alignment vertical="center"/>
      <protection/>
    </xf>
    <xf numFmtId="0" fontId="44" fillId="0" borderId="58" xfId="61" applyFont="1" applyFill="1" applyBorder="1" applyAlignment="1">
      <alignment vertical="center"/>
      <protection/>
    </xf>
    <xf numFmtId="0" fontId="44" fillId="0" borderId="45" xfId="61" applyFont="1" applyFill="1" applyBorder="1" applyAlignment="1">
      <alignment vertical="center"/>
      <protection/>
    </xf>
    <xf numFmtId="0" fontId="44" fillId="0" borderId="70" xfId="61" applyFont="1" applyFill="1" applyBorder="1" applyAlignment="1">
      <alignment vertical="center"/>
      <protection/>
    </xf>
    <xf numFmtId="0" fontId="44" fillId="18" borderId="16" xfId="61" applyFont="1" applyFill="1" applyBorder="1" applyAlignment="1" applyProtection="1">
      <alignment vertical="center"/>
      <protection locked="0"/>
    </xf>
    <xf numFmtId="0" fontId="45" fillId="0" borderId="0" xfId="0" applyFont="1" applyBorder="1" applyAlignment="1">
      <alignment shrinkToFit="1"/>
    </xf>
    <xf numFmtId="0" fontId="45" fillId="0" borderId="68" xfId="0" applyFont="1" applyBorder="1" applyAlignment="1">
      <alignment vertical="center" shrinkToFit="1"/>
    </xf>
    <xf numFmtId="0" fontId="30" fillId="8" borderId="71" xfId="61" applyFont="1" applyFill="1" applyBorder="1" applyAlignment="1" applyProtection="1">
      <alignment vertical="center"/>
      <protection locked="0"/>
    </xf>
    <xf numFmtId="0" fontId="30" fillId="8" borderId="72" xfId="61" applyFont="1" applyFill="1" applyBorder="1" applyAlignment="1" applyProtection="1">
      <alignment vertical="center"/>
      <protection locked="0"/>
    </xf>
    <xf numFmtId="0" fontId="30" fillId="18" borderId="71" xfId="61" applyFont="1" applyFill="1" applyBorder="1" applyAlignment="1" applyProtection="1">
      <alignment vertical="center"/>
      <protection locked="0"/>
    </xf>
    <xf numFmtId="0" fontId="30" fillId="8" borderId="73" xfId="61" applyFont="1" applyFill="1" applyBorder="1" applyAlignment="1" applyProtection="1">
      <alignment vertical="center"/>
      <protection locked="0"/>
    </xf>
    <xf numFmtId="0" fontId="33" fillId="8" borderId="74" xfId="62" applyFont="1" applyFill="1" applyBorder="1" applyAlignment="1" applyProtection="1">
      <alignment horizontal="left" vertical="center"/>
      <protection locked="0"/>
    </xf>
    <xf numFmtId="0" fontId="33" fillId="8" borderId="75" xfId="62" applyFont="1" applyFill="1" applyBorder="1" applyAlignment="1" applyProtection="1">
      <alignment horizontal="left" vertical="center"/>
      <protection locked="0"/>
    </xf>
    <xf numFmtId="0" fontId="33" fillId="8" borderId="76" xfId="62" applyFont="1" applyFill="1" applyBorder="1" applyAlignment="1" applyProtection="1">
      <alignment horizontal="left" vertical="center"/>
      <protection locked="0"/>
    </xf>
    <xf numFmtId="0" fontId="33" fillId="8" borderId="77" xfId="62" applyFont="1" applyFill="1" applyBorder="1" applyAlignment="1" applyProtection="1">
      <alignment horizontal="left" vertical="center"/>
      <protection locked="0"/>
    </xf>
    <xf numFmtId="0" fontId="0" fillId="0" borderId="0" xfId="62" applyFont="1" applyFill="1" applyBorder="1">
      <alignment vertical="center"/>
      <protection/>
    </xf>
    <xf numFmtId="0" fontId="33" fillId="19" borderId="0" xfId="0" applyFont="1" applyFill="1" applyAlignment="1">
      <alignment horizontal="center" vertical="center"/>
    </xf>
    <xf numFmtId="0" fontId="30" fillId="18" borderId="71" xfId="61" applyFont="1" applyFill="1" applyBorder="1" applyAlignment="1" applyProtection="1">
      <alignment vertical="center"/>
      <protection locked="0"/>
    </xf>
    <xf numFmtId="0" fontId="30" fillId="8" borderId="78" xfId="61" applyFont="1" applyFill="1" applyBorder="1" applyAlignment="1" applyProtection="1">
      <alignment vertical="center"/>
      <protection locked="0"/>
    </xf>
    <xf numFmtId="0" fontId="30" fillId="8" borderId="79" xfId="61" applyFont="1" applyFill="1" applyBorder="1" applyAlignment="1" applyProtection="1">
      <alignment vertical="center"/>
      <protection locked="0"/>
    </xf>
    <xf numFmtId="0" fontId="30" fillId="0" borderId="80" xfId="61" applyFont="1" applyBorder="1" applyAlignment="1" applyProtection="1">
      <alignment horizontal="center" vertical="center"/>
      <protection/>
    </xf>
    <xf numFmtId="0" fontId="30" fillId="0" borderId="14" xfId="61" applyFont="1" applyBorder="1" applyAlignment="1" applyProtection="1">
      <alignment horizontal="center" vertical="center"/>
      <protection/>
    </xf>
    <xf numFmtId="0" fontId="30" fillId="0" borderId="81" xfId="61" applyFont="1" applyBorder="1" applyAlignment="1" applyProtection="1">
      <alignment horizontal="center" vertical="center"/>
      <protection/>
    </xf>
    <xf numFmtId="0" fontId="30" fillId="0" borderId="82" xfId="61" applyFont="1" applyBorder="1" applyAlignment="1" applyProtection="1">
      <alignment horizontal="center" vertical="center"/>
      <protection/>
    </xf>
    <xf numFmtId="0" fontId="30" fillId="0" borderId="83" xfId="61" applyFont="1" applyBorder="1" applyAlignment="1" applyProtection="1">
      <alignment horizontal="center" vertical="center"/>
      <protection/>
    </xf>
    <xf numFmtId="0" fontId="30" fillId="0" borderId="46" xfId="61" applyFont="1" applyBorder="1" applyAlignment="1" applyProtection="1">
      <alignment horizontal="center" vertical="center"/>
      <protection/>
    </xf>
    <xf numFmtId="0" fontId="35" fillId="0" borderId="84" xfId="61" applyFont="1" applyBorder="1" applyAlignment="1" applyProtection="1">
      <alignment horizontal="distributed" vertical="center"/>
      <protection/>
    </xf>
    <xf numFmtId="0" fontId="35" fillId="0" borderId="68" xfId="61" applyFont="1" applyBorder="1" applyAlignment="1" applyProtection="1">
      <alignment horizontal="distributed" vertical="center"/>
      <protection/>
    </xf>
    <xf numFmtId="0" fontId="35" fillId="0" borderId="85" xfId="61" applyFont="1" applyBorder="1" applyAlignment="1" applyProtection="1">
      <alignment horizontal="distributed" vertical="center"/>
      <protection/>
    </xf>
    <xf numFmtId="0" fontId="35" fillId="0" borderId="62" xfId="61" applyFont="1" applyBorder="1" applyAlignment="1" applyProtection="1">
      <alignment horizontal="distributed" vertical="center"/>
      <protection/>
    </xf>
    <xf numFmtId="0" fontId="35" fillId="0" borderId="64" xfId="61" applyFont="1" applyBorder="1" applyAlignment="1" applyProtection="1">
      <alignment horizontal="distributed" vertical="center"/>
      <protection/>
    </xf>
    <xf numFmtId="0" fontId="35" fillId="0" borderId="86" xfId="61" applyFont="1" applyBorder="1" applyAlignment="1" applyProtection="1">
      <alignment horizontal="distributed" vertical="center"/>
      <protection/>
    </xf>
    <xf numFmtId="0" fontId="0" fillId="8" borderId="87" xfId="0" applyFill="1" applyBorder="1" applyAlignment="1" applyProtection="1">
      <alignment horizontal="left" vertical="center" shrinkToFit="1"/>
      <protection locked="0"/>
    </xf>
    <xf numFmtId="0" fontId="0" fillId="8" borderId="42" xfId="0" applyFill="1" applyBorder="1" applyAlignment="1" applyProtection="1">
      <alignment horizontal="left" vertical="center" shrinkToFit="1"/>
      <protection locked="0"/>
    </xf>
    <xf numFmtId="0" fontId="0" fillId="8" borderId="88" xfId="0" applyFill="1" applyBorder="1" applyAlignment="1" applyProtection="1">
      <alignment horizontal="left" vertical="center" shrinkToFit="1"/>
      <protection locked="0"/>
    </xf>
    <xf numFmtId="0" fontId="35" fillId="0" borderId="89" xfId="61" applyFont="1" applyFill="1" applyBorder="1" applyAlignment="1">
      <alignment horizontal="center" vertical="center" wrapText="1"/>
      <protection/>
    </xf>
    <xf numFmtId="0" fontId="35" fillId="0" borderId="90" xfId="61" applyFont="1" applyFill="1" applyBorder="1" applyAlignment="1">
      <alignment horizontal="center" vertical="center" wrapText="1"/>
      <protection/>
    </xf>
    <xf numFmtId="0" fontId="23" fillId="0" borderId="91" xfId="61" applyFont="1" applyFill="1" applyBorder="1" applyAlignment="1" applyProtection="1">
      <alignment horizontal="center" vertical="center"/>
      <protection/>
    </xf>
    <xf numFmtId="0" fontId="23" fillId="0" borderId="43" xfId="61" applyFont="1" applyFill="1" applyBorder="1" applyAlignment="1" applyProtection="1">
      <alignment horizontal="center" vertical="center"/>
      <protection/>
    </xf>
    <xf numFmtId="3" fontId="35" fillId="0" borderId="32" xfId="61" applyNumberFormat="1" applyFont="1" applyFill="1" applyBorder="1" applyAlignment="1">
      <alignment horizontal="center" vertical="center" wrapText="1"/>
      <protection/>
    </xf>
    <xf numFmtId="3" fontId="35" fillId="0" borderId="90" xfId="61" applyNumberFormat="1" applyFont="1" applyFill="1" applyBorder="1" applyAlignment="1">
      <alignment horizontal="center" vertical="center" wrapText="1"/>
      <protection/>
    </xf>
    <xf numFmtId="0" fontId="35" fillId="0" borderId="92" xfId="61" applyFont="1" applyFill="1" applyBorder="1" applyAlignment="1">
      <alignment horizontal="center" vertical="top" textRotation="255" wrapText="1"/>
      <protection/>
    </xf>
    <xf numFmtId="0" fontId="35" fillId="0" borderId="93" xfId="61" applyFont="1" applyFill="1" applyBorder="1" applyAlignment="1">
      <alignment horizontal="center" vertical="top" textRotation="255" wrapText="1"/>
      <protection/>
    </xf>
    <xf numFmtId="0" fontId="35" fillId="0" borderId="88" xfId="61" applyFont="1" applyFill="1" applyBorder="1" applyAlignment="1">
      <alignment horizontal="center" vertical="top" textRotation="255" wrapText="1"/>
      <protection/>
    </xf>
    <xf numFmtId="0" fontId="24" fillId="0" borderId="94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95" xfId="61" applyFont="1" applyFill="1" applyBorder="1" applyAlignment="1">
      <alignment horizontal="center" vertical="center"/>
      <protection/>
    </xf>
    <xf numFmtId="0" fontId="24" fillId="0" borderId="96" xfId="61" applyFont="1" applyFill="1" applyBorder="1" applyAlignment="1">
      <alignment horizontal="center" vertical="center"/>
      <protection/>
    </xf>
    <xf numFmtId="0" fontId="38" fillId="0" borderId="42" xfId="62" applyFont="1" applyFill="1" applyBorder="1" applyAlignment="1">
      <alignment vertical="center"/>
      <protection/>
    </xf>
    <xf numFmtId="0" fontId="38" fillId="0" borderId="0" xfId="62" applyFont="1" applyFill="1" applyBorder="1" applyAlignment="1">
      <alignment vertical="center"/>
      <protection/>
    </xf>
    <xf numFmtId="0" fontId="30" fillId="0" borderId="53" xfId="61" applyFont="1" applyBorder="1" applyAlignment="1" applyProtection="1">
      <alignment horizontal="center" vertical="center"/>
      <protection/>
    </xf>
    <xf numFmtId="0" fontId="30" fillId="0" borderId="54" xfId="61" applyFont="1" applyBorder="1" applyAlignment="1" applyProtection="1">
      <alignment horizontal="center" vertical="center"/>
      <protection/>
    </xf>
    <xf numFmtId="0" fontId="30" fillId="0" borderId="0" xfId="61" applyFont="1" applyBorder="1" applyAlignment="1" applyProtection="1">
      <alignment horizontal="center" vertical="center"/>
      <protection/>
    </xf>
    <xf numFmtId="0" fontId="30" fillId="0" borderId="97" xfId="61" applyFont="1" applyBorder="1" applyAlignment="1" applyProtection="1">
      <alignment horizontal="center" vertical="center"/>
      <protection/>
    </xf>
    <xf numFmtId="0" fontId="30" fillId="0" borderId="95" xfId="61" applyFont="1" applyBorder="1" applyAlignment="1" applyProtection="1">
      <alignment horizontal="center" vertical="center"/>
      <protection/>
    </xf>
    <xf numFmtId="0" fontId="30" fillId="0" borderId="42" xfId="61" applyFont="1" applyBorder="1" applyAlignment="1" applyProtection="1">
      <alignment horizontal="center" vertical="center"/>
      <protection/>
    </xf>
    <xf numFmtId="0" fontId="30" fillId="0" borderId="96" xfId="61" applyFont="1" applyBorder="1" applyAlignment="1" applyProtection="1">
      <alignment horizontal="center" vertical="center"/>
      <protection/>
    </xf>
    <xf numFmtId="38" fontId="23" fillId="0" borderId="91" xfId="49" applyFont="1" applyFill="1" applyBorder="1" applyAlignment="1">
      <alignment horizontal="center" vertical="center"/>
    </xf>
    <xf numFmtId="38" fontId="23" fillId="0" borderId="43" xfId="49" applyFont="1" applyFill="1" applyBorder="1" applyAlignment="1">
      <alignment horizontal="center" vertical="center"/>
    </xf>
    <xf numFmtId="0" fontId="35" fillId="0" borderId="32" xfId="61" applyFont="1" applyFill="1" applyBorder="1" applyAlignment="1">
      <alignment horizontal="center" vertical="center" wrapText="1"/>
      <protection/>
    </xf>
    <xf numFmtId="0" fontId="35" fillId="0" borderId="43" xfId="61" applyFont="1" applyFill="1" applyBorder="1" applyAlignment="1">
      <alignment horizontal="center" vertical="center" wrapText="1"/>
      <protection/>
    </xf>
    <xf numFmtId="38" fontId="23" fillId="0" borderId="91" xfId="49" applyFont="1" applyFill="1" applyBorder="1" applyAlignment="1" applyProtection="1">
      <alignment horizontal="center" vertical="center"/>
      <protection/>
    </xf>
    <xf numFmtId="38" fontId="23" fillId="0" borderId="43" xfId="49" applyFont="1" applyFill="1" applyBorder="1" applyAlignment="1" applyProtection="1">
      <alignment horizontal="center" vertical="center"/>
      <protection/>
    </xf>
    <xf numFmtId="0" fontId="23" fillId="8" borderId="91" xfId="61" applyFont="1" applyFill="1" applyBorder="1" applyAlignment="1" applyProtection="1">
      <alignment horizontal="center" vertical="center"/>
      <protection locked="0"/>
    </xf>
    <xf numFmtId="0" fontId="23" fillId="8" borderId="43" xfId="61" applyFont="1" applyFill="1" applyBorder="1" applyAlignment="1" applyProtection="1">
      <alignment horizontal="center" vertical="center"/>
      <protection locked="0"/>
    </xf>
    <xf numFmtId="0" fontId="21" fillId="0" borderId="0" xfId="61" applyFont="1" applyFill="1" applyAlignment="1">
      <alignment horizontal="center" vertical="center"/>
      <protection/>
    </xf>
    <xf numFmtId="0" fontId="24" fillId="0" borderId="98" xfId="61" applyFont="1" applyFill="1" applyBorder="1" applyAlignment="1">
      <alignment horizontal="center" vertical="center"/>
      <protection/>
    </xf>
    <xf numFmtId="0" fontId="24" fillId="0" borderId="44" xfId="61" applyFont="1" applyFill="1" applyBorder="1" applyAlignment="1">
      <alignment horizontal="center" vertical="center"/>
      <protection/>
    </xf>
    <xf numFmtId="0" fontId="25" fillId="8" borderId="99" xfId="61" applyFont="1" applyFill="1" applyBorder="1" applyAlignment="1" applyProtection="1">
      <alignment horizontal="left" vertical="center" shrinkToFit="1"/>
      <protection locked="0"/>
    </xf>
    <xf numFmtId="0" fontId="25" fillId="8" borderId="20" xfId="61" applyFont="1" applyFill="1" applyBorder="1" applyAlignment="1" applyProtection="1">
      <alignment horizontal="left" vertical="center" shrinkToFit="1"/>
      <protection locked="0"/>
    </xf>
    <xf numFmtId="0" fontId="25" fillId="8" borderId="44" xfId="61" applyFont="1" applyFill="1" applyBorder="1" applyAlignment="1" applyProtection="1">
      <alignment horizontal="left" vertical="center" shrinkToFit="1"/>
      <protection locked="0"/>
    </xf>
    <xf numFmtId="0" fontId="24" fillId="0" borderId="99" xfId="61" applyFont="1" applyFill="1" applyBorder="1" applyAlignment="1">
      <alignment horizontal="center" vertical="center"/>
      <protection/>
    </xf>
    <xf numFmtId="0" fontId="24" fillId="0" borderId="20" xfId="61" applyFont="1" applyFill="1" applyBorder="1" applyAlignment="1">
      <alignment horizontal="center" vertical="center"/>
      <protection/>
    </xf>
    <xf numFmtId="0" fontId="23" fillId="8" borderId="99" xfId="61" applyFont="1" applyFill="1" applyBorder="1" applyAlignment="1" applyProtection="1">
      <alignment horizontal="left" vertical="center"/>
      <protection locked="0"/>
    </xf>
    <xf numFmtId="0" fontId="23" fillId="8" borderId="20" xfId="61" applyFont="1" applyFill="1" applyBorder="1" applyAlignment="1" applyProtection="1">
      <alignment horizontal="left" vertical="center"/>
      <protection locked="0"/>
    </xf>
    <xf numFmtId="0" fontId="26" fillId="0" borderId="20" xfId="61" applyFont="1" applyFill="1" applyBorder="1" applyAlignment="1">
      <alignment horizontal="center" vertical="center"/>
      <protection/>
    </xf>
    <xf numFmtId="0" fontId="26" fillId="0" borderId="100" xfId="61" applyFont="1" applyFill="1" applyBorder="1" applyAlignment="1">
      <alignment horizontal="center" vertical="center"/>
      <protection/>
    </xf>
    <xf numFmtId="49" fontId="22" fillId="8" borderId="87" xfId="61" applyNumberFormat="1" applyFont="1" applyFill="1" applyBorder="1" applyAlignment="1" applyProtection="1">
      <alignment horizontal="left" vertical="center"/>
      <protection locked="0"/>
    </xf>
    <xf numFmtId="49" fontId="22" fillId="8" borderId="42" xfId="61" applyNumberFormat="1" applyFont="1" applyFill="1" applyBorder="1" applyAlignment="1" applyProtection="1">
      <alignment horizontal="left" vertical="center"/>
      <protection locked="0"/>
    </xf>
    <xf numFmtId="49" fontId="22" fillId="8" borderId="96" xfId="61" applyNumberFormat="1" applyFont="1" applyFill="1" applyBorder="1" applyAlignment="1" applyProtection="1">
      <alignment horizontal="left" vertical="center"/>
      <protection locked="0"/>
    </xf>
    <xf numFmtId="49" fontId="22" fillId="18" borderId="87" xfId="61" applyNumberFormat="1" applyFont="1" applyFill="1" applyBorder="1" applyAlignment="1" applyProtection="1">
      <alignment horizontal="left" vertical="center"/>
      <protection locked="0"/>
    </xf>
    <xf numFmtId="49" fontId="22" fillId="18" borderId="42" xfId="61" applyNumberFormat="1" applyFont="1" applyFill="1" applyBorder="1" applyAlignment="1" applyProtection="1">
      <alignment horizontal="left" vertical="center"/>
      <protection locked="0"/>
    </xf>
    <xf numFmtId="49" fontId="22" fillId="18" borderId="96" xfId="61" applyNumberFormat="1" applyFont="1" applyFill="1" applyBorder="1" applyAlignment="1" applyProtection="1">
      <alignment horizontal="left" vertical="center"/>
      <protection locked="0"/>
    </xf>
    <xf numFmtId="0" fontId="35" fillId="0" borderId="101" xfId="61" applyFont="1" applyBorder="1" applyAlignment="1" applyProtection="1">
      <alignment horizontal="distributed" vertical="center"/>
      <protection/>
    </xf>
    <xf numFmtId="0" fontId="35" fillId="0" borderId="102" xfId="61" applyFont="1" applyBorder="1" applyAlignment="1" applyProtection="1">
      <alignment horizontal="distributed" vertical="center"/>
      <protection/>
    </xf>
    <xf numFmtId="0" fontId="35" fillId="0" borderId="103" xfId="61" applyFont="1" applyBorder="1" applyAlignment="1" applyProtection="1">
      <alignment horizontal="distributed" vertical="center"/>
      <protection/>
    </xf>
    <xf numFmtId="0" fontId="30" fillId="8" borderId="72" xfId="61" applyFont="1" applyFill="1" applyBorder="1" applyAlignment="1" applyProtection="1">
      <alignment vertical="center"/>
      <protection locked="0"/>
    </xf>
    <xf numFmtId="0" fontId="30" fillId="8" borderId="104" xfId="61" applyFont="1" applyFill="1" applyBorder="1" applyAlignment="1" applyProtection="1">
      <alignment vertical="center"/>
      <protection locked="0"/>
    </xf>
    <xf numFmtId="0" fontId="30" fillId="8" borderId="105" xfId="61" applyFont="1" applyFill="1" applyBorder="1" applyAlignment="1" applyProtection="1">
      <alignment vertical="center"/>
      <protection locked="0"/>
    </xf>
    <xf numFmtId="0" fontId="35" fillId="0" borderId="63" xfId="61" applyFont="1" applyBorder="1" applyAlignment="1" applyProtection="1">
      <alignment horizontal="distributed" vertical="center"/>
      <protection/>
    </xf>
    <xf numFmtId="0" fontId="35" fillId="0" borderId="65" xfId="61" applyFont="1" applyBorder="1" applyAlignment="1" applyProtection="1">
      <alignment horizontal="distributed" vertical="center"/>
      <protection/>
    </xf>
    <xf numFmtId="0" fontId="35" fillId="0" borderId="106" xfId="61" applyFont="1" applyBorder="1" applyAlignment="1" applyProtection="1">
      <alignment horizontal="distributed" vertical="center"/>
      <protection/>
    </xf>
    <xf numFmtId="0" fontId="0" fillId="0" borderId="53" xfId="61" applyFont="1" applyBorder="1" applyAlignment="1" applyProtection="1">
      <alignment horizontal="center" vertical="center" wrapText="1"/>
      <protection/>
    </xf>
    <xf numFmtId="0" fontId="0" fillId="0" borderId="14" xfId="61" applyFont="1" applyBorder="1" applyAlignment="1" applyProtection="1">
      <alignment horizontal="center" vertical="center" wrapText="1"/>
      <protection/>
    </xf>
    <xf numFmtId="0" fontId="0" fillId="0" borderId="81" xfId="61" applyFont="1" applyBorder="1" applyAlignment="1" applyProtection="1">
      <alignment horizontal="center" vertical="center" wrapText="1"/>
      <protection/>
    </xf>
    <xf numFmtId="0" fontId="0" fillId="0" borderId="54" xfId="61" applyFont="1" applyBorder="1" applyAlignment="1" applyProtection="1">
      <alignment horizontal="center" vertical="center" wrapText="1"/>
      <protection/>
    </xf>
    <xf numFmtId="0" fontId="0" fillId="0" borderId="0" xfId="61" applyFont="1" applyBorder="1" applyAlignment="1" applyProtection="1">
      <alignment horizontal="center" vertical="center" wrapText="1"/>
      <protection/>
    </xf>
    <xf numFmtId="0" fontId="0" fillId="0" borderId="97" xfId="61" applyFont="1" applyBorder="1" applyAlignment="1" applyProtection="1">
      <alignment horizontal="center" vertical="center" wrapText="1"/>
      <protection/>
    </xf>
    <xf numFmtId="0" fontId="0" fillId="0" borderId="95" xfId="61" applyFont="1" applyBorder="1" applyAlignment="1" applyProtection="1">
      <alignment horizontal="center" vertical="center" wrapText="1"/>
      <protection/>
    </xf>
    <xf numFmtId="0" fontId="0" fillId="0" borderId="42" xfId="61" applyFont="1" applyBorder="1" applyAlignment="1" applyProtection="1">
      <alignment horizontal="center" vertical="center" wrapText="1"/>
      <protection/>
    </xf>
    <xf numFmtId="0" fontId="0" fillId="0" borderId="96" xfId="61" applyFont="1" applyBorder="1" applyAlignment="1" applyProtection="1">
      <alignment horizontal="center" vertical="center" wrapText="1"/>
      <protection/>
    </xf>
    <xf numFmtId="0" fontId="0" fillId="0" borderId="107" xfId="61" applyFont="1" applyBorder="1" applyAlignment="1" applyProtection="1">
      <alignment horizontal="distributed" vertical="center"/>
      <protection/>
    </xf>
    <xf numFmtId="0" fontId="0" fillId="0" borderId="59" xfId="61" applyFont="1" applyBorder="1" applyAlignment="1" applyProtection="1">
      <alignment horizontal="distributed" vertical="center"/>
      <protection/>
    </xf>
    <xf numFmtId="0" fontId="0" fillId="0" borderId="108" xfId="61" applyFont="1" applyBorder="1" applyAlignment="1" applyProtection="1">
      <alignment horizontal="distributed" vertical="center"/>
      <protection/>
    </xf>
    <xf numFmtId="0" fontId="0" fillId="8" borderId="72" xfId="61" applyFont="1" applyFill="1" applyBorder="1" applyAlignment="1" applyProtection="1">
      <alignment horizontal="center" vertical="center"/>
      <protection locked="0"/>
    </xf>
    <xf numFmtId="0" fontId="0" fillId="8" borderId="104" xfId="61" applyFont="1" applyFill="1" applyBorder="1" applyAlignment="1" applyProtection="1">
      <alignment horizontal="center" vertical="center"/>
      <protection locked="0"/>
    </xf>
    <xf numFmtId="0" fontId="0" fillId="8" borderId="71" xfId="61" applyFont="1" applyFill="1" applyBorder="1" applyAlignment="1" applyProtection="1">
      <alignment horizontal="center" vertical="center"/>
      <protection locked="0"/>
    </xf>
    <xf numFmtId="0" fontId="0" fillId="8" borderId="78" xfId="61" applyFont="1" applyFill="1" applyBorder="1" applyAlignment="1" applyProtection="1">
      <alignment horizontal="center" vertical="center"/>
      <protection locked="0"/>
    </xf>
    <xf numFmtId="0" fontId="0" fillId="0" borderId="14" xfId="61" applyFont="1" applyBorder="1" applyAlignment="1" applyProtection="1">
      <alignment horizontal="center" vertical="center"/>
      <protection/>
    </xf>
    <xf numFmtId="0" fontId="0" fillId="0" borderId="109" xfId="61" applyFont="1" applyBorder="1" applyAlignment="1" applyProtection="1">
      <alignment horizontal="center" vertical="center"/>
      <protection/>
    </xf>
    <xf numFmtId="0" fontId="30" fillId="18" borderId="14" xfId="61" applyFont="1" applyFill="1" applyBorder="1" applyAlignment="1" applyProtection="1">
      <alignment horizontal="center" vertical="center"/>
      <protection locked="0"/>
    </xf>
    <xf numFmtId="0" fontId="30" fillId="18" borderId="0" xfId="61" applyFont="1" applyFill="1" applyBorder="1" applyAlignment="1" applyProtection="1">
      <alignment horizontal="center" vertical="center"/>
      <protection locked="0"/>
    </xf>
    <xf numFmtId="0" fontId="35" fillId="0" borderId="110" xfId="61" applyFont="1" applyBorder="1" applyAlignment="1" applyProtection="1">
      <alignment horizontal="center" vertical="center"/>
      <protection/>
    </xf>
    <xf numFmtId="0" fontId="35" fillId="0" borderId="111" xfId="61" applyFont="1" applyBorder="1" applyAlignment="1" applyProtection="1">
      <alignment horizontal="center" vertical="center"/>
      <protection/>
    </xf>
    <xf numFmtId="0" fontId="0" fillId="8" borderId="73" xfId="61" applyFont="1" applyFill="1" applyBorder="1" applyAlignment="1" applyProtection="1">
      <alignment horizontal="center" vertical="center"/>
      <protection locked="0"/>
    </xf>
    <xf numFmtId="0" fontId="0" fillId="8" borderId="112" xfId="61" applyFont="1" applyFill="1" applyBorder="1" applyAlignment="1" applyProtection="1">
      <alignment horizontal="center" vertical="center"/>
      <protection locked="0"/>
    </xf>
    <xf numFmtId="0" fontId="0" fillId="0" borderId="113" xfId="61" applyFont="1" applyBorder="1" applyAlignment="1" applyProtection="1">
      <alignment horizontal="center" vertical="center" textRotation="255"/>
      <protection/>
    </xf>
    <xf numFmtId="0" fontId="0" fillId="0" borderId="42" xfId="61" applyFont="1" applyBorder="1" applyAlignment="1" applyProtection="1">
      <alignment horizontal="center" vertical="center" textRotation="255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18" borderId="16" xfId="61" applyFont="1" applyFill="1" applyBorder="1" applyAlignment="1" applyProtection="1">
      <alignment horizontal="center" vertical="center"/>
      <protection locked="0"/>
    </xf>
    <xf numFmtId="0" fontId="22" fillId="18" borderId="70" xfId="61" applyFont="1" applyFill="1" applyBorder="1" applyAlignment="1" applyProtection="1">
      <alignment horizontal="center" vertical="center"/>
      <protection locked="0"/>
    </xf>
    <xf numFmtId="0" fontId="22" fillId="18" borderId="58" xfId="61" applyFont="1" applyFill="1" applyBorder="1" applyAlignment="1" applyProtection="1">
      <alignment horizontal="center" vertical="center"/>
      <protection locked="0"/>
    </xf>
    <xf numFmtId="0" fontId="22" fillId="18" borderId="45" xfId="61" applyFont="1" applyFill="1" applyBorder="1" applyAlignment="1" applyProtection="1">
      <alignment horizontal="center" vertical="center"/>
      <protection locked="0"/>
    </xf>
    <xf numFmtId="223" fontId="22" fillId="18" borderId="16" xfId="61" applyNumberFormat="1" applyFont="1" applyFill="1" applyBorder="1" applyAlignment="1" applyProtection="1">
      <alignment horizontal="right" vertical="center"/>
      <protection locked="0"/>
    </xf>
    <xf numFmtId="0" fontId="22" fillId="0" borderId="10" xfId="61" applyFont="1" applyFill="1" applyBorder="1" applyAlignment="1">
      <alignment horizontal="right" vertical="center"/>
      <protection/>
    </xf>
    <xf numFmtId="0" fontId="22" fillId="0" borderId="11" xfId="61" applyFont="1" applyFill="1" applyBorder="1" applyAlignment="1">
      <alignment horizontal="right" vertical="center"/>
      <protection/>
    </xf>
    <xf numFmtId="223" fontId="22" fillId="18" borderId="70" xfId="61" applyNumberFormat="1" applyFont="1" applyFill="1" applyBorder="1" applyAlignment="1" applyProtection="1">
      <alignment horizontal="right" vertical="center"/>
      <protection locked="0"/>
    </xf>
    <xf numFmtId="223" fontId="22" fillId="18" borderId="58" xfId="61" applyNumberFormat="1" applyFont="1" applyFill="1" applyBorder="1" applyAlignment="1" applyProtection="1">
      <alignment horizontal="right" vertical="center"/>
      <protection locked="0"/>
    </xf>
    <xf numFmtId="223" fontId="22" fillId="18" borderId="45" xfId="61" applyNumberFormat="1" applyFont="1" applyFill="1" applyBorder="1" applyAlignment="1" applyProtection="1">
      <alignment horizontal="right" vertical="center"/>
      <protection locked="0"/>
    </xf>
    <xf numFmtId="0" fontId="24" fillId="0" borderId="70" xfId="61" applyFont="1" applyFill="1" applyBorder="1" applyAlignment="1">
      <alignment horizontal="center" vertical="center"/>
      <protection/>
    </xf>
    <xf numFmtId="0" fontId="24" fillId="0" borderId="58" xfId="61" applyFont="1" applyFill="1" applyBorder="1" applyAlignment="1">
      <alignment horizontal="center" vertical="center"/>
      <protection/>
    </xf>
    <xf numFmtId="0" fontId="24" fillId="0" borderId="45" xfId="61" applyFont="1" applyFill="1" applyBorder="1" applyAlignment="1">
      <alignment horizontal="center" vertical="center"/>
      <protection/>
    </xf>
    <xf numFmtId="0" fontId="22" fillId="18" borderId="16" xfId="61" applyFont="1" applyFill="1" applyBorder="1" applyAlignment="1" applyProtection="1">
      <alignment vertical="center"/>
      <protection locked="0"/>
    </xf>
    <xf numFmtId="0" fontId="22" fillId="0" borderId="16" xfId="61" applyFont="1" applyFill="1" applyBorder="1" applyAlignment="1" applyProtection="1">
      <alignment horizontal="center" vertical="center"/>
      <protection locked="0"/>
    </xf>
    <xf numFmtId="0" fontId="22" fillId="0" borderId="70" xfId="61" applyFont="1" applyFill="1" applyBorder="1" applyAlignment="1" applyProtection="1">
      <alignment horizontal="center" vertical="center"/>
      <protection locked="0"/>
    </xf>
    <xf numFmtId="0" fontId="22" fillId="0" borderId="58" xfId="61" applyFont="1" applyFill="1" applyBorder="1" applyAlignment="1" applyProtection="1">
      <alignment horizontal="center" vertical="center"/>
      <protection locked="0"/>
    </xf>
    <xf numFmtId="0" fontId="22" fillId="0" borderId="45" xfId="61" applyFont="1" applyFill="1" applyBorder="1" applyAlignment="1" applyProtection="1">
      <alignment horizontal="center" vertical="center"/>
      <protection locked="0"/>
    </xf>
    <xf numFmtId="223" fontId="22" fillId="0" borderId="16" xfId="61" applyNumberFormat="1" applyFont="1" applyFill="1" applyBorder="1" applyAlignment="1" applyProtection="1">
      <alignment horizontal="right" vertical="center"/>
      <protection locked="0"/>
    </xf>
    <xf numFmtId="0" fontId="32" fillId="0" borderId="48" xfId="62" applyFont="1" applyFill="1" applyBorder="1" applyAlignment="1">
      <alignment horizontal="distributed" vertical="center" textRotation="255"/>
      <protection/>
    </xf>
    <xf numFmtId="0" fontId="32" fillId="0" borderId="114" xfId="62" applyFont="1" applyFill="1" applyBorder="1" applyAlignment="1">
      <alignment horizontal="distributed" vertical="center" textRotation="255"/>
      <protection/>
    </xf>
    <xf numFmtId="0" fontId="32" fillId="0" borderId="49" xfId="62" applyFont="1" applyFill="1" applyBorder="1" applyAlignment="1">
      <alignment horizontal="distributed" vertical="center" textRotation="255"/>
      <protection/>
    </xf>
    <xf numFmtId="0" fontId="29" fillId="0" borderId="89" xfId="62" applyFont="1" applyFill="1" applyBorder="1" applyAlignment="1">
      <alignment horizontal="center" vertical="center"/>
      <protection/>
    </xf>
    <xf numFmtId="0" fontId="29" fillId="0" borderId="12" xfId="62" applyFont="1" applyFill="1" applyBorder="1" applyAlignment="1">
      <alignment horizontal="center" vertical="center"/>
      <protection/>
    </xf>
    <xf numFmtId="0" fontId="34" fillId="0" borderId="89" xfId="62" applyFont="1" applyFill="1" applyBorder="1" applyAlignment="1">
      <alignment horizontal="center" vertical="center"/>
      <protection/>
    </xf>
    <xf numFmtId="0" fontId="34" fillId="0" borderId="43" xfId="62" applyFont="1" applyFill="1" applyBorder="1" applyAlignment="1">
      <alignment horizontal="center" vertical="center"/>
      <protection/>
    </xf>
    <xf numFmtId="0" fontId="33" fillId="0" borderId="43" xfId="62" applyFont="1" applyFill="1" applyBorder="1" applyAlignment="1" applyProtection="1">
      <alignment horizontal="left" vertical="center"/>
      <protection/>
    </xf>
    <xf numFmtId="0" fontId="22" fillId="0" borderId="32" xfId="61" applyFont="1" applyFill="1" applyBorder="1" applyAlignment="1">
      <alignment horizontal="center" vertical="center"/>
      <protection/>
    </xf>
    <xf numFmtId="0" fontId="22" fillId="0" borderId="43" xfId="61" applyFont="1" applyFill="1" applyBorder="1" applyAlignment="1">
      <alignment horizontal="center" vertical="center"/>
      <protection/>
    </xf>
    <xf numFmtId="0" fontId="22" fillId="0" borderId="13" xfId="61" applyFont="1" applyFill="1" applyBorder="1" applyAlignment="1">
      <alignment horizontal="center" vertical="center"/>
      <protection/>
    </xf>
    <xf numFmtId="0" fontId="22" fillId="0" borderId="80" xfId="61" applyFont="1" applyFill="1" applyBorder="1" applyAlignment="1">
      <alignment horizontal="center" vertical="center"/>
      <protection/>
    </xf>
    <xf numFmtId="0" fontId="22" fillId="0" borderId="115" xfId="61" applyFont="1" applyFill="1" applyBorder="1" applyAlignment="1">
      <alignment horizontal="center" vertical="center"/>
      <protection/>
    </xf>
    <xf numFmtId="0" fontId="22" fillId="0" borderId="87" xfId="61" applyFont="1" applyFill="1" applyBorder="1" applyAlignment="1">
      <alignment horizontal="center" vertical="center"/>
      <protection/>
    </xf>
    <xf numFmtId="0" fontId="22" fillId="0" borderId="14" xfId="61" applyFont="1" applyFill="1" applyBorder="1" applyAlignment="1">
      <alignment horizontal="center" vertical="center"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22" fillId="0" borderId="42" xfId="61" applyFont="1" applyFill="1" applyBorder="1" applyAlignment="1">
      <alignment horizontal="center" vertical="center"/>
      <protection/>
    </xf>
    <xf numFmtId="0" fontId="51" fillId="0" borderId="70" xfId="61" applyFont="1" applyFill="1" applyBorder="1" applyAlignment="1">
      <alignment vertical="center"/>
      <protection/>
    </xf>
    <xf numFmtId="0" fontId="51" fillId="0" borderId="58" xfId="61" applyFont="1" applyFill="1" applyBorder="1" applyAlignment="1">
      <alignment vertical="center"/>
      <protection/>
    </xf>
    <xf numFmtId="0" fontId="39" fillId="0" borderId="46" xfId="0" applyFont="1" applyFill="1" applyBorder="1" applyAlignment="1" applyProtection="1">
      <alignment horizontal="left" vertical="center"/>
      <protection locked="0"/>
    </xf>
    <xf numFmtId="0" fontId="39" fillId="0" borderId="116" xfId="0" applyFont="1" applyFill="1" applyBorder="1" applyAlignment="1" applyProtection="1">
      <alignment horizontal="left" vertical="center"/>
      <protection locked="0"/>
    </xf>
    <xf numFmtId="0" fontId="22" fillId="0" borderId="16" xfId="61" applyFont="1" applyFill="1" applyBorder="1" applyAlignment="1">
      <alignment vertical="center"/>
      <protection/>
    </xf>
    <xf numFmtId="0" fontId="43" fillId="0" borderId="70" xfId="61" applyFont="1" applyFill="1" applyBorder="1" applyAlignment="1">
      <alignment horizontal="left" vertical="center"/>
      <protection/>
    </xf>
    <xf numFmtId="0" fontId="43" fillId="0" borderId="58" xfId="61" applyFont="1" applyFill="1" applyBorder="1" applyAlignment="1">
      <alignment horizontal="left" vertical="center"/>
      <protection/>
    </xf>
    <xf numFmtId="0" fontId="43" fillId="0" borderId="45" xfId="61" applyFont="1" applyFill="1" applyBorder="1" applyAlignment="1">
      <alignment horizontal="left" vertical="center"/>
      <protection/>
    </xf>
    <xf numFmtId="0" fontId="22" fillId="0" borderId="12" xfId="61" applyFont="1" applyFill="1" applyBorder="1" applyAlignment="1">
      <alignment horizontal="center" vertical="center"/>
      <protection/>
    </xf>
    <xf numFmtId="0" fontId="22" fillId="0" borderId="117" xfId="61" applyFont="1" applyFill="1" applyBorder="1" applyAlignment="1">
      <alignment horizontal="center" vertical="center"/>
      <protection/>
    </xf>
    <xf numFmtId="0" fontId="39" fillId="0" borderId="45" xfId="0" applyFont="1" applyFill="1" applyBorder="1" applyAlignment="1" applyProtection="1">
      <alignment horizontal="left" vertical="center"/>
      <protection locked="0"/>
    </xf>
    <xf numFmtId="0" fontId="39" fillId="0" borderId="16" xfId="0" applyFont="1" applyFill="1" applyBorder="1" applyAlignment="1" applyProtection="1">
      <alignment horizontal="left" vertical="center"/>
      <protection locked="0"/>
    </xf>
    <xf numFmtId="0" fontId="42" fillId="0" borderId="80" xfId="61" applyFont="1" applyFill="1" applyBorder="1" applyAlignment="1">
      <alignment horizontal="right" vertical="center"/>
      <protection/>
    </xf>
    <xf numFmtId="0" fontId="42" fillId="0" borderId="14" xfId="61" applyFont="1" applyFill="1" applyBorder="1" applyAlignment="1">
      <alignment horizontal="right" vertical="center"/>
      <protection/>
    </xf>
    <xf numFmtId="0" fontId="42" fillId="0" borderId="115" xfId="61" applyFont="1" applyFill="1" applyBorder="1" applyAlignment="1">
      <alignment horizontal="right" vertical="center"/>
      <protection/>
    </xf>
    <xf numFmtId="0" fontId="42" fillId="0" borderId="0" xfId="61" applyFont="1" applyFill="1" applyBorder="1" applyAlignment="1">
      <alignment horizontal="right" vertical="center"/>
      <protection/>
    </xf>
    <xf numFmtId="0" fontId="42" fillId="0" borderId="87" xfId="61" applyFont="1" applyFill="1" applyBorder="1" applyAlignment="1">
      <alignment horizontal="right" vertical="center"/>
      <protection/>
    </xf>
    <xf numFmtId="0" fontId="42" fillId="0" borderId="42" xfId="61" applyFont="1" applyFill="1" applyBorder="1" applyAlignment="1">
      <alignment horizontal="right" vertical="center"/>
      <protection/>
    </xf>
    <xf numFmtId="176" fontId="22" fillId="0" borderId="92" xfId="61" applyNumberFormat="1" applyFont="1" applyFill="1" applyBorder="1" applyAlignment="1">
      <alignment horizontal="center" vertical="center"/>
      <protection/>
    </xf>
    <xf numFmtId="176" fontId="22" fillId="0" borderId="93" xfId="61" applyNumberFormat="1" applyFont="1" applyFill="1" applyBorder="1" applyAlignment="1">
      <alignment horizontal="center" vertical="center"/>
      <protection/>
    </xf>
    <xf numFmtId="176" fontId="22" fillId="0" borderId="88" xfId="61" applyNumberFormat="1" applyFont="1" applyFill="1" applyBorder="1" applyAlignment="1">
      <alignment horizontal="center" vertical="center"/>
      <protection/>
    </xf>
    <xf numFmtId="38" fontId="42" fillId="0" borderId="80" xfId="49" applyFont="1" applyFill="1" applyBorder="1" applyAlignment="1">
      <alignment vertical="center"/>
    </xf>
    <xf numFmtId="38" fontId="42" fillId="0" borderId="14" xfId="49" applyFont="1" applyFill="1" applyBorder="1" applyAlignment="1">
      <alignment vertical="center"/>
    </xf>
    <xf numFmtId="38" fontId="42" fillId="0" borderId="115" xfId="49" applyFont="1" applyFill="1" applyBorder="1" applyAlignment="1">
      <alignment vertical="center"/>
    </xf>
    <xf numFmtId="38" fontId="42" fillId="0" borderId="0" xfId="49" applyFont="1" applyFill="1" applyBorder="1" applyAlignment="1">
      <alignment vertical="center"/>
    </xf>
    <xf numFmtId="38" fontId="42" fillId="0" borderId="87" xfId="49" applyFont="1" applyFill="1" applyBorder="1" applyAlignment="1">
      <alignment vertical="center"/>
    </xf>
    <xf numFmtId="38" fontId="42" fillId="0" borderId="42" xfId="49" applyFont="1" applyFill="1" applyBorder="1" applyAlignment="1">
      <alignment vertical="center"/>
    </xf>
    <xf numFmtId="38" fontId="42" fillId="0" borderId="117" xfId="61" applyNumberFormat="1" applyFont="1" applyFill="1" applyBorder="1" applyAlignment="1">
      <alignment vertical="center"/>
      <protection/>
    </xf>
    <xf numFmtId="0" fontId="42" fillId="0" borderId="117" xfId="61" applyFont="1" applyFill="1" applyBorder="1" applyAlignment="1">
      <alignment vertical="center"/>
      <protection/>
    </xf>
    <xf numFmtId="0" fontId="39" fillId="0" borderId="47" xfId="0" applyFont="1" applyFill="1" applyBorder="1" applyAlignment="1" applyProtection="1">
      <alignment horizontal="left" vertical="center"/>
      <protection locked="0"/>
    </xf>
    <xf numFmtId="0" fontId="39" fillId="0" borderId="118" xfId="0" applyFont="1" applyFill="1" applyBorder="1" applyAlignment="1" applyProtection="1">
      <alignment horizontal="left" vertical="center"/>
      <protection locked="0"/>
    </xf>
    <xf numFmtId="3" fontId="22" fillId="0" borderId="14" xfId="61" applyNumberFormat="1" applyFont="1" applyFill="1" applyBorder="1" applyAlignment="1">
      <alignment horizontal="center" vertical="center"/>
      <protection/>
    </xf>
    <xf numFmtId="3" fontId="22" fillId="0" borderId="0" xfId="61" applyNumberFormat="1" applyFont="1" applyFill="1" applyBorder="1" applyAlignment="1">
      <alignment horizontal="center" vertical="center"/>
      <protection/>
    </xf>
    <xf numFmtId="3" fontId="22" fillId="0" borderId="42" xfId="61" applyNumberFormat="1" applyFont="1" applyFill="1" applyBorder="1" applyAlignment="1">
      <alignment horizontal="center" vertical="center"/>
      <protection/>
    </xf>
    <xf numFmtId="0" fontId="22" fillId="0" borderId="81" xfId="61" applyFont="1" applyFill="1" applyBorder="1" applyAlignment="1">
      <alignment horizontal="center" vertical="center"/>
      <protection/>
    </xf>
    <xf numFmtId="0" fontId="22" fillId="0" borderId="97" xfId="61" applyFont="1" applyFill="1" applyBorder="1" applyAlignment="1">
      <alignment horizontal="center" vertical="center"/>
      <protection/>
    </xf>
    <xf numFmtId="0" fontId="22" fillId="0" borderId="96" xfId="61" applyFont="1" applyFill="1" applyBorder="1" applyAlignment="1">
      <alignment horizontal="center" vertical="center"/>
      <protection/>
    </xf>
    <xf numFmtId="0" fontId="51" fillId="0" borderId="99" xfId="61" applyFont="1" applyFill="1" applyBorder="1" applyAlignment="1">
      <alignment vertical="center"/>
      <protection/>
    </xf>
    <xf numFmtId="0" fontId="51" fillId="0" borderId="20" xfId="61" applyFont="1" applyFill="1" applyBorder="1" applyAlignment="1">
      <alignment vertical="center"/>
      <protection/>
    </xf>
    <xf numFmtId="0" fontId="51" fillId="0" borderId="119" xfId="61" applyFont="1" applyFill="1" applyBorder="1" applyAlignment="1">
      <alignment vertical="center"/>
      <protection/>
    </xf>
    <xf numFmtId="0" fontId="51" fillId="0" borderId="120" xfId="61" applyFont="1" applyFill="1" applyBorder="1" applyAlignment="1">
      <alignment vertical="center"/>
      <protection/>
    </xf>
    <xf numFmtId="0" fontId="22" fillId="0" borderId="121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要綱" xfId="61"/>
    <cellStyle name="標準_中学生選抜大会要項(1)" xfId="62"/>
    <cellStyle name="Followed Hyperlink" xfId="63"/>
    <cellStyle name="良い" xfId="64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21</xdr:row>
      <xdr:rowOff>38100</xdr:rowOff>
    </xdr:from>
    <xdr:to>
      <xdr:col>6</xdr:col>
      <xdr:colOff>152400</xdr:colOff>
      <xdr:row>22</xdr:row>
      <xdr:rowOff>161925</xdr:rowOff>
    </xdr:to>
    <xdr:sp>
      <xdr:nvSpPr>
        <xdr:cNvPr id="1" name="正方形/長方形 3"/>
        <xdr:cNvSpPr>
          <a:spLocks/>
        </xdr:cNvSpPr>
      </xdr:nvSpPr>
      <xdr:spPr>
        <a:xfrm>
          <a:off x="1590675" y="5267325"/>
          <a:ext cx="295275" cy="304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23</xdr:row>
      <xdr:rowOff>38100</xdr:rowOff>
    </xdr:from>
    <xdr:to>
      <xdr:col>6</xdr:col>
      <xdr:colOff>152400</xdr:colOff>
      <xdr:row>24</xdr:row>
      <xdr:rowOff>161925</xdr:rowOff>
    </xdr:to>
    <xdr:sp>
      <xdr:nvSpPr>
        <xdr:cNvPr id="2" name="正方形/長方形 4"/>
        <xdr:cNvSpPr>
          <a:spLocks/>
        </xdr:cNvSpPr>
      </xdr:nvSpPr>
      <xdr:spPr>
        <a:xfrm>
          <a:off x="1590675" y="5648325"/>
          <a:ext cx="295275" cy="304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21</xdr:row>
      <xdr:rowOff>38100</xdr:rowOff>
    </xdr:from>
    <xdr:to>
      <xdr:col>6</xdr:col>
      <xdr:colOff>152400</xdr:colOff>
      <xdr:row>22</xdr:row>
      <xdr:rowOff>161925</xdr:rowOff>
    </xdr:to>
    <xdr:sp>
      <xdr:nvSpPr>
        <xdr:cNvPr id="3" name="正方形/長方形 7"/>
        <xdr:cNvSpPr>
          <a:spLocks/>
        </xdr:cNvSpPr>
      </xdr:nvSpPr>
      <xdr:spPr>
        <a:xfrm>
          <a:off x="1590675" y="5267325"/>
          <a:ext cx="295275" cy="304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23</xdr:row>
      <xdr:rowOff>38100</xdr:rowOff>
    </xdr:from>
    <xdr:to>
      <xdr:col>6</xdr:col>
      <xdr:colOff>152400</xdr:colOff>
      <xdr:row>24</xdr:row>
      <xdr:rowOff>161925</xdr:rowOff>
    </xdr:to>
    <xdr:sp>
      <xdr:nvSpPr>
        <xdr:cNvPr id="4" name="正方形/長方形 8"/>
        <xdr:cNvSpPr>
          <a:spLocks/>
        </xdr:cNvSpPr>
      </xdr:nvSpPr>
      <xdr:spPr>
        <a:xfrm>
          <a:off x="1590675" y="5648325"/>
          <a:ext cx="295275" cy="304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21</xdr:row>
      <xdr:rowOff>38100</xdr:rowOff>
    </xdr:from>
    <xdr:to>
      <xdr:col>6</xdr:col>
      <xdr:colOff>152400</xdr:colOff>
      <xdr:row>22</xdr:row>
      <xdr:rowOff>161925</xdr:rowOff>
    </xdr:to>
    <xdr:sp>
      <xdr:nvSpPr>
        <xdr:cNvPr id="5" name="正方形/長方形 9"/>
        <xdr:cNvSpPr>
          <a:spLocks/>
        </xdr:cNvSpPr>
      </xdr:nvSpPr>
      <xdr:spPr>
        <a:xfrm>
          <a:off x="1590675" y="5267325"/>
          <a:ext cx="295275" cy="304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23</xdr:row>
      <xdr:rowOff>38100</xdr:rowOff>
    </xdr:from>
    <xdr:to>
      <xdr:col>6</xdr:col>
      <xdr:colOff>152400</xdr:colOff>
      <xdr:row>24</xdr:row>
      <xdr:rowOff>161925</xdr:rowOff>
    </xdr:to>
    <xdr:sp>
      <xdr:nvSpPr>
        <xdr:cNvPr id="6" name="正方形/長方形 10"/>
        <xdr:cNvSpPr>
          <a:spLocks/>
        </xdr:cNvSpPr>
      </xdr:nvSpPr>
      <xdr:spPr>
        <a:xfrm>
          <a:off x="1590675" y="5648325"/>
          <a:ext cx="295275" cy="304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30"/>
  <sheetViews>
    <sheetView zoomScalePageLayoutView="0" workbookViewId="0" topLeftCell="A1">
      <selection activeCell="A1" sqref="A1:J1"/>
    </sheetView>
  </sheetViews>
  <sheetFormatPr defaultColWidth="8.75390625" defaultRowHeight="13.5"/>
  <cols>
    <col min="1" max="1" width="3.50390625" style="28" customWidth="1"/>
    <col min="2" max="2" width="2.25390625" style="27" customWidth="1"/>
    <col min="3" max="3" width="8.75390625" style="27" customWidth="1"/>
    <col min="4" max="4" width="13.75390625" style="27" customWidth="1"/>
    <col min="5" max="9" width="8.75390625" style="27" customWidth="1"/>
    <col min="10" max="10" width="14.875" style="27" customWidth="1"/>
    <col min="11" max="16384" width="8.75390625" style="27" customWidth="1"/>
  </cols>
  <sheetData>
    <row r="1" spans="1:10" ht="28.5" customHeight="1">
      <c r="A1" s="139" t="s">
        <v>30</v>
      </c>
      <c r="B1" s="139"/>
      <c r="C1" s="139"/>
      <c r="D1" s="139"/>
      <c r="E1" s="139"/>
      <c r="F1" s="139"/>
      <c r="G1" s="139"/>
      <c r="H1" s="139"/>
      <c r="I1" s="139"/>
      <c r="J1" s="139"/>
    </row>
    <row r="3" spans="1:2" ht="18" customHeight="1">
      <c r="A3" s="28">
        <v>1</v>
      </c>
      <c r="B3" s="29" t="s">
        <v>31</v>
      </c>
    </row>
    <row r="4" spans="2:3" ht="18" customHeight="1">
      <c r="B4" s="27" t="s">
        <v>90</v>
      </c>
      <c r="C4" s="27" t="s">
        <v>32</v>
      </c>
    </row>
    <row r="5" spans="2:3" ht="18" customHeight="1">
      <c r="B5" s="27" t="s">
        <v>90</v>
      </c>
      <c r="C5" s="27" t="s">
        <v>33</v>
      </c>
    </row>
    <row r="6" ht="18" customHeight="1"/>
    <row r="7" spans="1:2" ht="18" customHeight="1">
      <c r="A7" s="28">
        <v>2</v>
      </c>
      <c r="B7" s="29" t="s">
        <v>45</v>
      </c>
    </row>
    <row r="8" spans="2:3" ht="18" customHeight="1">
      <c r="B8" s="27" t="s">
        <v>90</v>
      </c>
      <c r="C8" s="27" t="s">
        <v>46</v>
      </c>
    </row>
    <row r="9" ht="18" customHeight="1">
      <c r="C9" s="27" t="s">
        <v>158</v>
      </c>
    </row>
    <row r="10" spans="3:5" ht="18" customHeight="1">
      <c r="C10" s="27" t="s">
        <v>47</v>
      </c>
      <c r="D10" s="30" t="s">
        <v>151</v>
      </c>
      <c r="E10" s="27" t="s">
        <v>49</v>
      </c>
    </row>
    <row r="11" spans="3:5" ht="18" customHeight="1">
      <c r="C11" s="27" t="s">
        <v>47</v>
      </c>
      <c r="D11" s="30" t="s">
        <v>152</v>
      </c>
      <c r="E11" s="27" t="s">
        <v>49</v>
      </c>
    </row>
    <row r="12" spans="3:5" ht="18" customHeight="1">
      <c r="C12" s="27" t="s">
        <v>48</v>
      </c>
      <c r="D12" s="27" t="s">
        <v>153</v>
      </c>
      <c r="E12" s="27" t="s">
        <v>154</v>
      </c>
    </row>
    <row r="13" ht="18" customHeight="1"/>
    <row r="14" spans="1:2" ht="18" customHeight="1">
      <c r="A14" s="28">
        <v>3</v>
      </c>
      <c r="B14" s="29" t="s">
        <v>34</v>
      </c>
    </row>
    <row r="15" spans="2:3" ht="18" customHeight="1">
      <c r="B15" s="27" t="s">
        <v>90</v>
      </c>
      <c r="C15" s="27" t="s">
        <v>35</v>
      </c>
    </row>
    <row r="16" ht="18" customHeight="1">
      <c r="C16" s="27" t="s">
        <v>149</v>
      </c>
    </row>
    <row r="17" ht="18" customHeight="1">
      <c r="C17" s="27" t="s">
        <v>155</v>
      </c>
    </row>
    <row r="18" ht="18" customHeight="1">
      <c r="C18" s="27" t="s">
        <v>36</v>
      </c>
    </row>
    <row r="19" ht="18" customHeight="1"/>
    <row r="20" spans="1:2" ht="18" customHeight="1">
      <c r="A20" s="28">
        <v>4</v>
      </c>
      <c r="B20" s="29" t="s">
        <v>37</v>
      </c>
    </row>
    <row r="21" spans="2:3" ht="18" customHeight="1">
      <c r="B21" s="27" t="s">
        <v>90</v>
      </c>
      <c r="C21" s="27" t="s">
        <v>150</v>
      </c>
    </row>
    <row r="22" ht="18" customHeight="1"/>
    <row r="23" ht="18" customHeight="1"/>
    <row r="24" spans="1:2" ht="18" customHeight="1">
      <c r="A24" s="28">
        <v>5</v>
      </c>
      <c r="B24" s="29" t="s">
        <v>38</v>
      </c>
    </row>
    <row r="25" spans="2:3" ht="18" customHeight="1">
      <c r="B25" s="27" t="s">
        <v>90</v>
      </c>
      <c r="C25" s="27" t="s">
        <v>39</v>
      </c>
    </row>
    <row r="26" spans="2:3" ht="18" customHeight="1">
      <c r="B26" s="27" t="s">
        <v>90</v>
      </c>
      <c r="C26" s="27" t="s">
        <v>40</v>
      </c>
    </row>
    <row r="27" ht="18" customHeight="1">
      <c r="C27" s="27" t="s">
        <v>41</v>
      </c>
    </row>
    <row r="28" spans="1:3" ht="18" customHeight="1">
      <c r="A28" s="27"/>
      <c r="B28" s="27" t="s">
        <v>90</v>
      </c>
      <c r="C28" s="27" t="s">
        <v>42</v>
      </c>
    </row>
    <row r="29" ht="18" customHeight="1">
      <c r="C29" s="27" t="s">
        <v>43</v>
      </c>
    </row>
    <row r="30" ht="18" customHeight="1">
      <c r="C30" s="27" t="s">
        <v>44</v>
      </c>
    </row>
    <row r="31" ht="18" customHeight="1"/>
    <row r="32" ht="18" customHeight="1"/>
  </sheetData>
  <sheetProtection/>
  <mergeCells count="1">
    <mergeCell ref="A1:J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AH45"/>
  <sheetViews>
    <sheetView showZeros="0" tabSelected="1" zoomScale="85" zoomScaleNormal="85" zoomScalePageLayoutView="0" workbookViewId="0" topLeftCell="A1">
      <selection activeCell="B9" sqref="B9:Y9"/>
    </sheetView>
  </sheetViews>
  <sheetFormatPr defaultColWidth="13.00390625" defaultRowHeight="13.5"/>
  <cols>
    <col min="1" max="1" width="3.375" style="1" customWidth="1"/>
    <col min="2" max="24" width="3.875" style="1" customWidth="1"/>
    <col min="25" max="25" width="5.625" style="1" customWidth="1"/>
    <col min="26" max="26" width="4.875" style="1" customWidth="1"/>
    <col min="27" max="27" width="4.125" style="2" customWidth="1"/>
    <col min="28" max="28" width="13.00390625" style="2" customWidth="1"/>
    <col min="29" max="29" width="12.75390625" style="2" customWidth="1"/>
    <col min="30" max="31" width="13.00390625" style="2" customWidth="1"/>
    <col min="32" max="16384" width="13.00390625" style="1" customWidth="1"/>
  </cols>
  <sheetData>
    <row r="1" spans="2:25" ht="24" customHeight="1">
      <c r="B1" s="188" t="s">
        <v>162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ht="6.75" customHeight="1" thickBot="1">
      <c r="C2" s="3"/>
    </row>
    <row r="3" spans="2:31" s="4" customFormat="1" ht="29.25" customHeight="1">
      <c r="B3" s="189" t="s">
        <v>1</v>
      </c>
      <c r="C3" s="190"/>
      <c r="D3" s="191"/>
      <c r="E3" s="192"/>
      <c r="F3" s="192"/>
      <c r="G3" s="192"/>
      <c r="H3" s="192"/>
      <c r="I3" s="192"/>
      <c r="J3" s="192"/>
      <c r="K3" s="192"/>
      <c r="L3" s="192"/>
      <c r="M3" s="193"/>
      <c r="N3" s="194" t="s">
        <v>2</v>
      </c>
      <c r="O3" s="195"/>
      <c r="P3" s="190"/>
      <c r="Q3" s="196"/>
      <c r="R3" s="197"/>
      <c r="S3" s="197"/>
      <c r="T3" s="197"/>
      <c r="U3" s="197"/>
      <c r="V3" s="197"/>
      <c r="W3" s="38"/>
      <c r="X3" s="198" t="s">
        <v>160</v>
      </c>
      <c r="Y3" s="199"/>
      <c r="AA3" s="5"/>
      <c r="AB3" s="5"/>
      <c r="AC3" s="5"/>
      <c r="AD3" s="5"/>
      <c r="AE3" s="5"/>
    </row>
    <row r="4" spans="2:31" s="4" customFormat="1" ht="12.75" customHeight="1">
      <c r="B4" s="167" t="s">
        <v>3</v>
      </c>
      <c r="C4" s="168"/>
      <c r="D4" s="6" t="s">
        <v>4</v>
      </c>
      <c r="E4" s="7"/>
      <c r="F4" s="8"/>
      <c r="G4" s="8"/>
      <c r="H4" s="9" t="s">
        <v>0</v>
      </c>
      <c r="I4" s="10"/>
      <c r="J4" s="8"/>
      <c r="K4" s="8"/>
      <c r="L4" s="9" t="s">
        <v>5</v>
      </c>
      <c r="M4" s="8"/>
      <c r="N4" s="10"/>
      <c r="O4" s="8"/>
      <c r="P4" s="11"/>
      <c r="Q4" s="6" t="s">
        <v>65</v>
      </c>
      <c r="R4" s="31"/>
      <c r="S4" s="31"/>
      <c r="T4" s="31"/>
      <c r="U4" s="31"/>
      <c r="V4" s="31"/>
      <c r="W4" s="31"/>
      <c r="X4" s="31"/>
      <c r="Y4" s="32"/>
      <c r="Z4" s="5"/>
      <c r="AA4" s="5"/>
      <c r="AB4" s="5"/>
      <c r="AC4" s="5"/>
      <c r="AD4" s="5"/>
      <c r="AE4" s="5"/>
    </row>
    <row r="5" spans="2:26" ht="27.75" customHeight="1" thickBot="1">
      <c r="B5" s="169"/>
      <c r="C5" s="170"/>
      <c r="D5" s="200"/>
      <c r="E5" s="201"/>
      <c r="F5" s="201"/>
      <c r="G5" s="202"/>
      <c r="H5" s="200"/>
      <c r="I5" s="201"/>
      <c r="J5" s="201"/>
      <c r="K5" s="202"/>
      <c r="L5" s="203"/>
      <c r="M5" s="204"/>
      <c r="N5" s="204"/>
      <c r="O5" s="204"/>
      <c r="P5" s="205"/>
      <c r="Q5" s="155"/>
      <c r="R5" s="156"/>
      <c r="S5" s="156"/>
      <c r="T5" s="156"/>
      <c r="U5" s="156"/>
      <c r="V5" s="156"/>
      <c r="W5" s="156"/>
      <c r="X5" s="156"/>
      <c r="Y5" s="157"/>
      <c r="Z5" s="2"/>
    </row>
    <row r="6" spans="2:5" ht="13.5" customHeight="1" thickBot="1">
      <c r="B6" s="12"/>
      <c r="C6" s="13"/>
      <c r="E6" s="13"/>
    </row>
    <row r="7" spans="2:25" ht="32.25" customHeight="1" thickBot="1">
      <c r="B7" s="158" t="s">
        <v>6</v>
      </c>
      <c r="C7" s="159"/>
      <c r="D7" s="160">
        <f>+'大会事務局集計用（削除不可）'!C8</f>
        <v>0</v>
      </c>
      <c r="E7" s="161"/>
      <c r="F7" s="14" t="s">
        <v>7</v>
      </c>
      <c r="G7" s="162" t="s">
        <v>8</v>
      </c>
      <c r="H7" s="163"/>
      <c r="I7" s="180">
        <v>3000</v>
      </c>
      <c r="J7" s="181"/>
      <c r="K7" s="14" t="s">
        <v>9</v>
      </c>
      <c r="L7" s="182" t="s">
        <v>10</v>
      </c>
      <c r="M7" s="183"/>
      <c r="N7" s="159"/>
      <c r="O7" s="184">
        <f>IF(D7&gt;0,D7*I7,"")</f>
      </c>
      <c r="P7" s="185"/>
      <c r="Q7" s="185"/>
      <c r="R7" s="185"/>
      <c r="S7" s="15" t="s">
        <v>9</v>
      </c>
      <c r="T7" s="158" t="s">
        <v>11</v>
      </c>
      <c r="U7" s="159"/>
      <c r="V7" s="186"/>
      <c r="W7" s="187"/>
      <c r="X7" s="187"/>
      <c r="Y7" s="15" t="s">
        <v>7</v>
      </c>
    </row>
    <row r="8" spans="2:25" ht="12" customHeight="1">
      <c r="B8" s="55"/>
      <c r="C8" s="55"/>
      <c r="D8" s="56"/>
      <c r="E8" s="56"/>
      <c r="F8" s="18"/>
      <c r="G8" s="57"/>
      <c r="H8" s="57"/>
      <c r="I8" s="58"/>
      <c r="J8" s="58"/>
      <c r="K8" s="18"/>
      <c r="L8" s="55"/>
      <c r="M8" s="55"/>
      <c r="N8" s="55"/>
      <c r="O8" s="59"/>
      <c r="P8" s="59"/>
      <c r="Q8" s="59"/>
      <c r="R8" s="59"/>
      <c r="S8" s="18"/>
      <c r="T8" s="55"/>
      <c r="U8" s="55"/>
      <c r="V8" s="60"/>
      <c r="W8" s="60"/>
      <c r="X8" s="60"/>
      <c r="Y8" s="18"/>
    </row>
    <row r="9" spans="2:31" s="20" customFormat="1" ht="21.75" customHeight="1" thickBot="1">
      <c r="B9" s="171" t="s">
        <v>71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2"/>
      <c r="V9" s="172"/>
      <c r="W9" s="172"/>
      <c r="X9" s="172"/>
      <c r="Y9" s="172"/>
      <c r="AA9" s="21"/>
      <c r="AB9" s="21"/>
      <c r="AC9" s="21"/>
      <c r="AD9" s="21"/>
      <c r="AE9" s="21"/>
    </row>
    <row r="10" spans="2:31" ht="14.25" customHeight="1">
      <c r="B10" s="173" t="s">
        <v>22</v>
      </c>
      <c r="C10" s="144"/>
      <c r="D10" s="144"/>
      <c r="E10" s="144"/>
      <c r="F10" s="144"/>
      <c r="G10" s="144"/>
      <c r="H10" s="144"/>
      <c r="I10" s="144"/>
      <c r="J10" s="145"/>
      <c r="K10" s="143" t="s">
        <v>106</v>
      </c>
      <c r="L10" s="144"/>
      <c r="M10" s="144"/>
      <c r="N10" s="144"/>
      <c r="O10" s="145"/>
      <c r="P10" s="143" t="s">
        <v>107</v>
      </c>
      <c r="Q10" s="144"/>
      <c r="R10" s="144"/>
      <c r="S10" s="144"/>
      <c r="T10" s="144"/>
      <c r="U10" s="143" t="s">
        <v>23</v>
      </c>
      <c r="V10" s="144"/>
      <c r="W10" s="144"/>
      <c r="X10" s="145"/>
      <c r="Y10" s="164" t="s">
        <v>108</v>
      </c>
      <c r="Z10" s="2"/>
      <c r="AA10" s="1"/>
      <c r="AB10" s="1"/>
      <c r="AC10" s="1"/>
      <c r="AD10" s="1"/>
      <c r="AE10" s="1"/>
    </row>
    <row r="11" spans="2:31" ht="14.25" customHeight="1">
      <c r="B11" s="174"/>
      <c r="C11" s="175"/>
      <c r="D11" s="175"/>
      <c r="E11" s="175"/>
      <c r="F11" s="175"/>
      <c r="G11" s="175"/>
      <c r="H11" s="175"/>
      <c r="I11" s="175"/>
      <c r="J11" s="176"/>
      <c r="K11" s="146"/>
      <c r="L11" s="147"/>
      <c r="M11" s="147"/>
      <c r="N11" s="147"/>
      <c r="O11" s="148"/>
      <c r="P11" s="146"/>
      <c r="Q11" s="147"/>
      <c r="R11" s="147"/>
      <c r="S11" s="147"/>
      <c r="T11" s="147"/>
      <c r="U11" s="146"/>
      <c r="V11" s="147"/>
      <c r="W11" s="147"/>
      <c r="X11" s="148"/>
      <c r="Y11" s="165"/>
      <c r="Z11" s="2"/>
      <c r="AA11" s="1"/>
      <c r="AB11" s="1"/>
      <c r="AC11" s="1"/>
      <c r="AD11" s="1"/>
      <c r="AE11" s="1"/>
    </row>
    <row r="12" spans="2:31" ht="14.25" customHeight="1">
      <c r="B12" s="174"/>
      <c r="C12" s="175"/>
      <c r="D12" s="175"/>
      <c r="E12" s="175"/>
      <c r="F12" s="175"/>
      <c r="G12" s="175"/>
      <c r="H12" s="175"/>
      <c r="I12" s="175"/>
      <c r="J12" s="176"/>
      <c r="K12" s="149" t="s">
        <v>24</v>
      </c>
      <c r="L12" s="152" t="s">
        <v>25</v>
      </c>
      <c r="M12" s="152" t="s">
        <v>109</v>
      </c>
      <c r="N12" s="152" t="s">
        <v>159</v>
      </c>
      <c r="O12" s="212" t="s">
        <v>110</v>
      </c>
      <c r="P12" s="149" t="s">
        <v>24</v>
      </c>
      <c r="Q12" s="152" t="s">
        <v>25</v>
      </c>
      <c r="R12" s="152" t="s">
        <v>109</v>
      </c>
      <c r="S12" s="152" t="s">
        <v>159</v>
      </c>
      <c r="T12" s="212" t="s">
        <v>110</v>
      </c>
      <c r="U12" s="149" t="s">
        <v>26</v>
      </c>
      <c r="V12" s="152" t="s">
        <v>27</v>
      </c>
      <c r="W12" s="152" t="s">
        <v>28</v>
      </c>
      <c r="X12" s="206" t="s">
        <v>29</v>
      </c>
      <c r="Y12" s="165"/>
      <c r="Z12" s="2"/>
      <c r="AA12" s="1"/>
      <c r="AB12" s="1"/>
      <c r="AC12" s="1"/>
      <c r="AD12" s="1"/>
      <c r="AE12" s="1"/>
    </row>
    <row r="13" spans="2:31" ht="14.25" customHeight="1">
      <c r="B13" s="174"/>
      <c r="C13" s="175"/>
      <c r="D13" s="175"/>
      <c r="E13" s="175"/>
      <c r="F13" s="175"/>
      <c r="G13" s="175"/>
      <c r="H13" s="175"/>
      <c r="I13" s="175"/>
      <c r="J13" s="176"/>
      <c r="K13" s="150"/>
      <c r="L13" s="153"/>
      <c r="M13" s="153"/>
      <c r="N13" s="153"/>
      <c r="O13" s="213"/>
      <c r="P13" s="150"/>
      <c r="Q13" s="153"/>
      <c r="R13" s="153"/>
      <c r="S13" s="153"/>
      <c r="T13" s="213"/>
      <c r="U13" s="150"/>
      <c r="V13" s="153"/>
      <c r="W13" s="153"/>
      <c r="X13" s="207"/>
      <c r="Y13" s="165"/>
      <c r="Z13" s="2"/>
      <c r="AA13" s="1"/>
      <c r="AB13" s="1"/>
      <c r="AC13" s="1"/>
      <c r="AD13" s="1"/>
      <c r="AE13" s="1"/>
    </row>
    <row r="14" spans="2:31" ht="14.25" customHeight="1" thickBot="1">
      <c r="B14" s="177"/>
      <c r="C14" s="178"/>
      <c r="D14" s="178"/>
      <c r="E14" s="178"/>
      <c r="F14" s="178"/>
      <c r="G14" s="178"/>
      <c r="H14" s="178"/>
      <c r="I14" s="178"/>
      <c r="J14" s="179"/>
      <c r="K14" s="151"/>
      <c r="L14" s="154"/>
      <c r="M14" s="154"/>
      <c r="N14" s="154"/>
      <c r="O14" s="214"/>
      <c r="P14" s="151"/>
      <c r="Q14" s="154"/>
      <c r="R14" s="154"/>
      <c r="S14" s="154"/>
      <c r="T14" s="214"/>
      <c r="U14" s="151"/>
      <c r="V14" s="154"/>
      <c r="W14" s="154"/>
      <c r="X14" s="208"/>
      <c r="Y14" s="165"/>
      <c r="Z14" s="2"/>
      <c r="AA14" s="1"/>
      <c r="AB14" s="1"/>
      <c r="AC14" s="1"/>
      <c r="AD14" s="1"/>
      <c r="AE14" s="1"/>
    </row>
    <row r="15" spans="2:31" ht="25.5" customHeight="1">
      <c r="B15" s="39">
        <v>1</v>
      </c>
      <c r="C15" s="209"/>
      <c r="D15" s="210"/>
      <c r="E15" s="210"/>
      <c r="F15" s="210"/>
      <c r="G15" s="210"/>
      <c r="H15" s="210"/>
      <c r="I15" s="210"/>
      <c r="J15" s="211"/>
      <c r="K15" s="44"/>
      <c r="L15" s="45"/>
      <c r="M15" s="45"/>
      <c r="N15" s="45"/>
      <c r="O15" s="46"/>
      <c r="P15" s="44"/>
      <c r="Q15" s="45"/>
      <c r="R15" s="45"/>
      <c r="S15" s="131"/>
      <c r="T15" s="46"/>
      <c r="U15" s="44"/>
      <c r="V15" s="45"/>
      <c r="W15" s="45"/>
      <c r="X15" s="92"/>
      <c r="Y15" s="165"/>
      <c r="Z15" s="2"/>
      <c r="AA15" s="1"/>
      <c r="AB15" s="1"/>
      <c r="AC15" s="1"/>
      <c r="AD15" s="1"/>
      <c r="AE15" s="1"/>
    </row>
    <row r="16" spans="2:31" ht="25.5" customHeight="1">
      <c r="B16" s="40">
        <v>2</v>
      </c>
      <c r="C16" s="140"/>
      <c r="D16" s="141"/>
      <c r="E16" s="141"/>
      <c r="F16" s="141"/>
      <c r="G16" s="141"/>
      <c r="H16" s="141"/>
      <c r="I16" s="141"/>
      <c r="J16" s="142"/>
      <c r="K16" s="47"/>
      <c r="L16" s="48"/>
      <c r="M16" s="48"/>
      <c r="N16" s="48"/>
      <c r="O16" s="49"/>
      <c r="P16" s="47"/>
      <c r="Q16" s="48"/>
      <c r="R16" s="48"/>
      <c r="S16" s="130"/>
      <c r="T16" s="49"/>
      <c r="U16" s="47"/>
      <c r="V16" s="48"/>
      <c r="W16" s="48"/>
      <c r="X16" s="93"/>
      <c r="Y16" s="165"/>
      <c r="Z16" s="2"/>
      <c r="AA16" s="1"/>
      <c r="AB16" s="1"/>
      <c r="AC16" s="1"/>
      <c r="AD16" s="1"/>
      <c r="AE16" s="1"/>
    </row>
    <row r="17" spans="2:31" ht="25.5" customHeight="1">
      <c r="B17" s="40">
        <v>3</v>
      </c>
      <c r="C17" s="140"/>
      <c r="D17" s="141"/>
      <c r="E17" s="141"/>
      <c r="F17" s="141"/>
      <c r="G17" s="141"/>
      <c r="H17" s="141"/>
      <c r="I17" s="141"/>
      <c r="J17" s="142"/>
      <c r="K17" s="47"/>
      <c r="L17" s="48"/>
      <c r="M17" s="48"/>
      <c r="N17" s="48"/>
      <c r="O17" s="49"/>
      <c r="P17" s="47"/>
      <c r="Q17" s="48"/>
      <c r="R17" s="48"/>
      <c r="S17" s="130"/>
      <c r="T17" s="49"/>
      <c r="U17" s="47"/>
      <c r="V17" s="48"/>
      <c r="W17" s="48"/>
      <c r="X17" s="93"/>
      <c r="Y17" s="165"/>
      <c r="Z17" s="2"/>
      <c r="AA17" s="1"/>
      <c r="AB17" s="1"/>
      <c r="AC17" s="1"/>
      <c r="AD17" s="1"/>
      <c r="AE17" s="1"/>
    </row>
    <row r="18" spans="2:31" ht="25.5" customHeight="1">
      <c r="B18" s="40">
        <v>4</v>
      </c>
      <c r="C18" s="140"/>
      <c r="D18" s="141"/>
      <c r="E18" s="141"/>
      <c r="F18" s="141"/>
      <c r="G18" s="141"/>
      <c r="H18" s="141"/>
      <c r="I18" s="141"/>
      <c r="J18" s="142"/>
      <c r="K18" s="47"/>
      <c r="L18" s="48"/>
      <c r="M18" s="48"/>
      <c r="N18" s="48"/>
      <c r="O18" s="49"/>
      <c r="P18" s="47"/>
      <c r="Q18" s="48"/>
      <c r="R18" s="94"/>
      <c r="S18" s="132"/>
      <c r="T18" s="49"/>
      <c r="U18" s="47"/>
      <c r="V18" s="48"/>
      <c r="W18" s="94"/>
      <c r="X18" s="93"/>
      <c r="Y18" s="165"/>
      <c r="Z18" s="2"/>
      <c r="AA18" s="1"/>
      <c r="AB18" s="1"/>
      <c r="AC18" s="1"/>
      <c r="AD18" s="1"/>
      <c r="AE18" s="1"/>
    </row>
    <row r="19" spans="2:31" ht="25.5" customHeight="1" thickBot="1">
      <c r="B19" s="40">
        <v>5</v>
      </c>
      <c r="C19" s="140"/>
      <c r="D19" s="141"/>
      <c r="E19" s="141"/>
      <c r="F19" s="141"/>
      <c r="G19" s="141"/>
      <c r="H19" s="141"/>
      <c r="I19" s="141"/>
      <c r="J19" s="142"/>
      <c r="K19" s="47"/>
      <c r="L19" s="48"/>
      <c r="M19" s="48"/>
      <c r="N19" s="48"/>
      <c r="O19" s="49"/>
      <c r="P19" s="41"/>
      <c r="Q19" s="42"/>
      <c r="R19" s="42"/>
      <c r="S19" s="133"/>
      <c r="T19" s="43"/>
      <c r="U19" s="41"/>
      <c r="V19" s="42"/>
      <c r="W19" s="42"/>
      <c r="X19" s="95"/>
      <c r="Y19" s="166"/>
      <c r="Z19" s="2"/>
      <c r="AA19" s="1"/>
      <c r="AB19" s="1"/>
      <c r="AC19" s="1"/>
      <c r="AD19" s="1"/>
      <c r="AE19" s="1"/>
    </row>
    <row r="20" spans="2:25" ht="12" customHeight="1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ht="21" customHeight="1" thickBot="1">
      <c r="B21" s="50" t="s">
        <v>70</v>
      </c>
    </row>
    <row r="22" spans="2:31" ht="14.25" customHeight="1">
      <c r="B22" s="215" t="s">
        <v>17</v>
      </c>
      <c r="C22" s="216"/>
      <c r="D22" s="217"/>
      <c r="E22" s="224" t="s">
        <v>18</v>
      </c>
      <c r="F22" s="227"/>
      <c r="G22" s="228"/>
      <c r="H22" s="231" t="s">
        <v>19</v>
      </c>
      <c r="I22" s="233"/>
      <c r="J22" s="233"/>
      <c r="K22" s="235" t="s">
        <v>20</v>
      </c>
      <c r="L22" s="96" t="s">
        <v>111</v>
      </c>
      <c r="AA22" s="1"/>
      <c r="AB22" s="1"/>
      <c r="AC22" s="1"/>
      <c r="AD22" s="1"/>
      <c r="AE22" s="1"/>
    </row>
    <row r="23" spans="2:31" ht="15.75" thickBot="1">
      <c r="B23" s="218"/>
      <c r="C23" s="219"/>
      <c r="D23" s="220"/>
      <c r="E23" s="225"/>
      <c r="F23" s="229"/>
      <c r="G23" s="230"/>
      <c r="H23" s="232"/>
      <c r="I23" s="234"/>
      <c r="J23" s="234"/>
      <c r="K23" s="236"/>
      <c r="L23" s="96" t="s">
        <v>112</v>
      </c>
      <c r="AA23" s="1"/>
      <c r="AB23" s="1"/>
      <c r="AC23" s="1"/>
      <c r="AD23" s="1"/>
      <c r="AE23" s="1"/>
    </row>
    <row r="24" spans="2:31" ht="14.25">
      <c r="B24" s="218"/>
      <c r="C24" s="219"/>
      <c r="D24" s="220"/>
      <c r="E24" s="225"/>
      <c r="F24" s="229"/>
      <c r="G24" s="230"/>
      <c r="H24" s="239" t="s">
        <v>21</v>
      </c>
      <c r="I24" s="86"/>
      <c r="J24" s="87"/>
      <c r="K24" s="97"/>
      <c r="L24" s="96" t="s">
        <v>113</v>
      </c>
      <c r="AA24" s="1"/>
      <c r="AB24" s="1"/>
      <c r="AC24" s="1"/>
      <c r="AD24" s="1"/>
      <c r="AE24" s="1"/>
    </row>
    <row r="25" spans="2:31" ht="15" thickBot="1">
      <c r="B25" s="221"/>
      <c r="C25" s="222"/>
      <c r="D25" s="223"/>
      <c r="E25" s="226"/>
      <c r="F25" s="237"/>
      <c r="G25" s="238"/>
      <c r="H25" s="240"/>
      <c r="I25" s="88"/>
      <c r="J25" s="26"/>
      <c r="K25" s="25"/>
      <c r="L25" s="96" t="s">
        <v>114</v>
      </c>
      <c r="AA25" s="1"/>
      <c r="AB25" s="1"/>
      <c r="AC25" s="1"/>
      <c r="AD25" s="1"/>
      <c r="AE25" s="1"/>
    </row>
    <row r="26" spans="2:31" ht="12.75" customHeight="1">
      <c r="B26" s="85"/>
      <c r="C26" s="85"/>
      <c r="D26" s="85"/>
      <c r="E26" s="98"/>
      <c r="F26" s="52"/>
      <c r="G26" s="52"/>
      <c r="H26" s="99"/>
      <c r="I26" s="26"/>
      <c r="J26" s="26"/>
      <c r="K26" s="25"/>
      <c r="L26" s="96"/>
      <c r="AA26" s="1"/>
      <c r="AB26" s="1"/>
      <c r="AC26" s="1"/>
      <c r="AD26" s="1"/>
      <c r="AE26" s="1"/>
    </row>
    <row r="27" spans="2:6" ht="17.25" customHeight="1">
      <c r="B27" s="50" t="s">
        <v>115</v>
      </c>
      <c r="C27" s="100"/>
      <c r="F27" s="101" t="s">
        <v>116</v>
      </c>
    </row>
    <row r="28" spans="2:6" ht="17.25" customHeight="1">
      <c r="B28" s="100"/>
      <c r="C28" s="100"/>
      <c r="F28" s="101" t="s">
        <v>117</v>
      </c>
    </row>
    <row r="29" spans="2:6" ht="17.25" customHeight="1">
      <c r="B29" s="100"/>
      <c r="C29" s="100"/>
      <c r="F29" s="96" t="s">
        <v>118</v>
      </c>
    </row>
    <row r="30" spans="2:25" ht="15.75" customHeight="1">
      <c r="B30" s="89"/>
      <c r="C30" s="241" t="s">
        <v>119</v>
      </c>
      <c r="D30" s="241"/>
      <c r="E30" s="241"/>
      <c r="F30" s="241"/>
      <c r="G30" s="241"/>
      <c r="H30" s="241"/>
      <c r="I30" s="241" t="s">
        <v>120</v>
      </c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 t="s">
        <v>121</v>
      </c>
      <c r="W30" s="241"/>
      <c r="X30" s="241"/>
      <c r="Y30" s="241"/>
    </row>
    <row r="31" spans="2:25" ht="23.25" customHeight="1">
      <c r="B31" s="89">
        <v>1</v>
      </c>
      <c r="C31" s="242"/>
      <c r="D31" s="242"/>
      <c r="E31" s="242"/>
      <c r="F31" s="242"/>
      <c r="G31" s="242"/>
      <c r="H31" s="242"/>
      <c r="I31" s="243"/>
      <c r="J31" s="244"/>
      <c r="K31" s="244"/>
      <c r="L31" s="244"/>
      <c r="M31" s="244"/>
      <c r="N31" s="244"/>
      <c r="O31" s="102" t="s">
        <v>122</v>
      </c>
      <c r="P31" s="244"/>
      <c r="Q31" s="244"/>
      <c r="R31" s="244"/>
      <c r="S31" s="244"/>
      <c r="T31" s="244"/>
      <c r="U31" s="245"/>
      <c r="V31" s="246"/>
      <c r="W31" s="246"/>
      <c r="X31" s="246"/>
      <c r="Y31" s="246"/>
    </row>
    <row r="32" spans="2:25" ht="23.25" customHeight="1">
      <c r="B32" s="89">
        <v>2</v>
      </c>
      <c r="C32" s="242"/>
      <c r="D32" s="242"/>
      <c r="E32" s="242"/>
      <c r="F32" s="242"/>
      <c r="G32" s="242"/>
      <c r="H32" s="242"/>
      <c r="I32" s="243"/>
      <c r="J32" s="244"/>
      <c r="K32" s="244"/>
      <c r="L32" s="244"/>
      <c r="M32" s="244"/>
      <c r="N32" s="244"/>
      <c r="O32" s="102" t="s">
        <v>122</v>
      </c>
      <c r="P32" s="244"/>
      <c r="Q32" s="244"/>
      <c r="R32" s="244"/>
      <c r="S32" s="244"/>
      <c r="T32" s="244"/>
      <c r="U32" s="245"/>
      <c r="V32" s="246"/>
      <c r="W32" s="246"/>
      <c r="X32" s="246"/>
      <c r="Y32" s="246"/>
    </row>
    <row r="33" spans="2:25" ht="23.25" customHeight="1">
      <c r="B33" s="89">
        <v>3</v>
      </c>
      <c r="C33" s="242"/>
      <c r="D33" s="242"/>
      <c r="E33" s="242"/>
      <c r="F33" s="242"/>
      <c r="G33" s="242"/>
      <c r="H33" s="242"/>
      <c r="I33" s="243"/>
      <c r="J33" s="244"/>
      <c r="K33" s="244"/>
      <c r="L33" s="244"/>
      <c r="M33" s="244"/>
      <c r="N33" s="244"/>
      <c r="O33" s="102" t="s">
        <v>122</v>
      </c>
      <c r="P33" s="244"/>
      <c r="Q33" s="244"/>
      <c r="R33" s="244"/>
      <c r="S33" s="244"/>
      <c r="T33" s="244"/>
      <c r="U33" s="245"/>
      <c r="V33" s="246"/>
      <c r="W33" s="246"/>
      <c r="X33" s="246"/>
      <c r="Y33" s="246"/>
    </row>
    <row r="34" spans="2:25" ht="23.25" customHeight="1">
      <c r="B34" s="89">
        <v>4</v>
      </c>
      <c r="C34" s="242"/>
      <c r="D34" s="242"/>
      <c r="E34" s="242"/>
      <c r="F34" s="242"/>
      <c r="G34" s="242"/>
      <c r="H34" s="242"/>
      <c r="I34" s="243"/>
      <c r="J34" s="244"/>
      <c r="K34" s="244"/>
      <c r="L34" s="244"/>
      <c r="M34" s="244"/>
      <c r="N34" s="244"/>
      <c r="O34" s="102" t="s">
        <v>122</v>
      </c>
      <c r="P34" s="244"/>
      <c r="Q34" s="244"/>
      <c r="R34" s="244"/>
      <c r="S34" s="244"/>
      <c r="T34" s="244"/>
      <c r="U34" s="245"/>
      <c r="V34" s="246"/>
      <c r="W34" s="246"/>
      <c r="X34" s="246"/>
      <c r="Y34" s="246"/>
    </row>
    <row r="35" spans="2:25" ht="23.25" customHeight="1">
      <c r="B35" s="89">
        <v>5</v>
      </c>
      <c r="C35" s="242"/>
      <c r="D35" s="242"/>
      <c r="E35" s="242"/>
      <c r="F35" s="242"/>
      <c r="G35" s="242"/>
      <c r="H35" s="242"/>
      <c r="I35" s="243"/>
      <c r="J35" s="244"/>
      <c r="K35" s="244"/>
      <c r="L35" s="244"/>
      <c r="M35" s="244"/>
      <c r="N35" s="244"/>
      <c r="O35" s="102" t="s">
        <v>122</v>
      </c>
      <c r="P35" s="244"/>
      <c r="Q35" s="244"/>
      <c r="R35" s="244"/>
      <c r="S35" s="244"/>
      <c r="T35" s="244"/>
      <c r="U35" s="245"/>
      <c r="V35" s="246"/>
      <c r="W35" s="246"/>
      <c r="X35" s="246"/>
      <c r="Y35" s="246"/>
    </row>
    <row r="36" spans="2:25" ht="23.25" customHeight="1">
      <c r="B36" s="89">
        <v>6</v>
      </c>
      <c r="C36" s="242"/>
      <c r="D36" s="242"/>
      <c r="E36" s="242"/>
      <c r="F36" s="242"/>
      <c r="G36" s="242"/>
      <c r="H36" s="242"/>
      <c r="I36" s="243"/>
      <c r="J36" s="244"/>
      <c r="K36" s="244"/>
      <c r="L36" s="244"/>
      <c r="M36" s="244"/>
      <c r="N36" s="244"/>
      <c r="O36" s="102" t="s">
        <v>122</v>
      </c>
      <c r="P36" s="244"/>
      <c r="Q36" s="244"/>
      <c r="R36" s="244"/>
      <c r="S36" s="244"/>
      <c r="T36" s="244"/>
      <c r="U36" s="245"/>
      <c r="V36" s="246"/>
      <c r="W36" s="246"/>
      <c r="X36" s="246"/>
      <c r="Y36" s="246"/>
    </row>
    <row r="37" spans="20:25" ht="23.25" customHeight="1">
      <c r="T37" s="247" t="s">
        <v>74</v>
      </c>
      <c r="U37" s="248"/>
      <c r="V37" s="249">
        <f>SUM(V31:Y36)</f>
        <v>0</v>
      </c>
      <c r="W37" s="250"/>
      <c r="X37" s="250"/>
      <c r="Y37" s="251"/>
    </row>
    <row r="38" spans="2:6" ht="14.25">
      <c r="B38" s="1" t="s">
        <v>123</v>
      </c>
      <c r="F38" s="1" t="s">
        <v>124</v>
      </c>
    </row>
    <row r="39" spans="2:25" ht="18.75" customHeight="1">
      <c r="B39" s="89">
        <v>1</v>
      </c>
      <c r="C39" s="256" t="s">
        <v>125</v>
      </c>
      <c r="D39" s="256"/>
      <c r="E39" s="256"/>
      <c r="F39" s="256"/>
      <c r="G39" s="256"/>
      <c r="H39" s="256"/>
      <c r="I39" s="257" t="s">
        <v>126</v>
      </c>
      <c r="J39" s="258"/>
      <c r="K39" s="258"/>
      <c r="L39" s="258"/>
      <c r="M39" s="258"/>
      <c r="N39" s="258"/>
      <c r="O39" s="102" t="s">
        <v>122</v>
      </c>
      <c r="P39" s="258" t="s">
        <v>127</v>
      </c>
      <c r="Q39" s="258"/>
      <c r="R39" s="258"/>
      <c r="S39" s="258"/>
      <c r="T39" s="258"/>
      <c r="U39" s="259"/>
      <c r="V39" s="260">
        <v>360</v>
      </c>
      <c r="W39" s="260"/>
      <c r="X39" s="260"/>
      <c r="Y39" s="260"/>
    </row>
    <row r="40" spans="2:25" ht="18.75" customHeight="1">
      <c r="B40" s="89">
        <v>2</v>
      </c>
      <c r="C40" s="256" t="s">
        <v>128</v>
      </c>
      <c r="D40" s="256"/>
      <c r="E40" s="256"/>
      <c r="F40" s="256"/>
      <c r="G40" s="256"/>
      <c r="H40" s="256"/>
      <c r="I40" s="257" t="s">
        <v>129</v>
      </c>
      <c r="J40" s="258"/>
      <c r="K40" s="258"/>
      <c r="L40" s="258"/>
      <c r="M40" s="258"/>
      <c r="N40" s="258"/>
      <c r="O40" s="102" t="s">
        <v>122</v>
      </c>
      <c r="P40" s="258" t="s">
        <v>130</v>
      </c>
      <c r="Q40" s="258"/>
      <c r="R40" s="258"/>
      <c r="S40" s="258"/>
      <c r="T40" s="258"/>
      <c r="U40" s="259"/>
      <c r="V40" s="260">
        <v>800</v>
      </c>
      <c r="W40" s="260"/>
      <c r="X40" s="260"/>
      <c r="Y40" s="260"/>
    </row>
    <row r="41" spans="20:24" ht="14.25">
      <c r="T41" s="1" t="s">
        <v>131</v>
      </c>
      <c r="X41" s="1" t="s">
        <v>132</v>
      </c>
    </row>
    <row r="42" ht="10.5" customHeight="1"/>
    <row r="43" spans="2:34" s="100" customFormat="1" ht="21" customHeight="1">
      <c r="B43" s="50" t="s">
        <v>146</v>
      </c>
      <c r="I43" s="122" t="s">
        <v>157</v>
      </c>
      <c r="N43" s="126" t="s">
        <v>147</v>
      </c>
      <c r="O43" s="125"/>
      <c r="P43" s="127"/>
      <c r="Q43" s="100" t="s">
        <v>156</v>
      </c>
      <c r="S43" s="126" t="s">
        <v>148</v>
      </c>
      <c r="T43" s="124"/>
      <c r="U43" s="124"/>
      <c r="V43" s="124"/>
      <c r="W43" s="125"/>
      <c r="X43" s="127"/>
      <c r="Y43" s="100" t="s">
        <v>156</v>
      </c>
      <c r="AD43" s="122"/>
      <c r="AE43" s="122"/>
      <c r="AG43" s="122"/>
      <c r="AH43" s="122"/>
    </row>
    <row r="44" spans="2:3" ht="21" customHeight="1">
      <c r="B44" s="50" t="s">
        <v>141</v>
      </c>
      <c r="C44" s="100"/>
    </row>
    <row r="45" spans="2:25" ht="21.75" customHeight="1">
      <c r="B45" s="252" t="s">
        <v>142</v>
      </c>
      <c r="C45" s="253"/>
      <c r="D45" s="253"/>
      <c r="E45" s="254"/>
      <c r="F45" s="255"/>
      <c r="G45" s="255"/>
      <c r="H45" s="255"/>
      <c r="I45" s="255"/>
      <c r="J45" s="123" t="s">
        <v>143</v>
      </c>
      <c r="K45" s="2"/>
      <c r="L45" s="2" t="s">
        <v>144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</sheetData>
  <sheetProtection sheet="1"/>
  <mergeCells count="91">
    <mergeCell ref="B45:E45"/>
    <mergeCell ref="F45:I45"/>
    <mergeCell ref="C39:H39"/>
    <mergeCell ref="I39:N39"/>
    <mergeCell ref="P39:U39"/>
    <mergeCell ref="V39:Y39"/>
    <mergeCell ref="C40:H40"/>
    <mergeCell ref="I40:N40"/>
    <mergeCell ref="P40:U40"/>
    <mergeCell ref="V40:Y40"/>
    <mergeCell ref="C36:H36"/>
    <mergeCell ref="I36:N36"/>
    <mergeCell ref="P36:U36"/>
    <mergeCell ref="V36:Y36"/>
    <mergeCell ref="T37:U37"/>
    <mergeCell ref="V37:Y37"/>
    <mergeCell ref="C34:H34"/>
    <mergeCell ref="I34:N34"/>
    <mergeCell ref="P34:U34"/>
    <mergeCell ref="V34:Y34"/>
    <mergeCell ref="C35:H35"/>
    <mergeCell ref="I35:N35"/>
    <mergeCell ref="P35:U35"/>
    <mergeCell ref="V35:Y35"/>
    <mergeCell ref="C32:H32"/>
    <mergeCell ref="I32:N32"/>
    <mergeCell ref="P32:U32"/>
    <mergeCell ref="V32:Y32"/>
    <mergeCell ref="C33:H33"/>
    <mergeCell ref="I33:N33"/>
    <mergeCell ref="P33:U33"/>
    <mergeCell ref="V33:Y33"/>
    <mergeCell ref="C30:H30"/>
    <mergeCell ref="I30:U30"/>
    <mergeCell ref="V30:Y30"/>
    <mergeCell ref="C31:H31"/>
    <mergeCell ref="I31:N31"/>
    <mergeCell ref="P31:U31"/>
    <mergeCell ref="V31:Y31"/>
    <mergeCell ref="B22:D25"/>
    <mergeCell ref="E22:E25"/>
    <mergeCell ref="F22:G23"/>
    <mergeCell ref="H22:H23"/>
    <mergeCell ref="I22:J23"/>
    <mergeCell ref="K22:K23"/>
    <mergeCell ref="F24:G25"/>
    <mergeCell ref="H24:H25"/>
    <mergeCell ref="D5:G5"/>
    <mergeCell ref="H5:K5"/>
    <mergeCell ref="L5:P5"/>
    <mergeCell ref="V12:V14"/>
    <mergeCell ref="W12:W14"/>
    <mergeCell ref="X12:X14"/>
    <mergeCell ref="N12:N14"/>
    <mergeCell ref="O12:O14"/>
    <mergeCell ref="P12:P14"/>
    <mergeCell ref="Q12:Q14"/>
    <mergeCell ref="B1:Y1"/>
    <mergeCell ref="B3:C3"/>
    <mergeCell ref="D3:M3"/>
    <mergeCell ref="N3:P3"/>
    <mergeCell ref="Q3:V3"/>
    <mergeCell ref="X3:Y3"/>
    <mergeCell ref="B9:Y9"/>
    <mergeCell ref="B10:J14"/>
    <mergeCell ref="I7:J7"/>
    <mergeCell ref="L7:N7"/>
    <mergeCell ref="U12:U14"/>
    <mergeCell ref="O7:R7"/>
    <mergeCell ref="T7:U7"/>
    <mergeCell ref="V7:X7"/>
    <mergeCell ref="T12:T14"/>
    <mergeCell ref="Q5:Y5"/>
    <mergeCell ref="B7:C7"/>
    <mergeCell ref="D7:E7"/>
    <mergeCell ref="G7:H7"/>
    <mergeCell ref="P10:T11"/>
    <mergeCell ref="U10:X11"/>
    <mergeCell ref="Y10:Y19"/>
    <mergeCell ref="S12:S14"/>
    <mergeCell ref="C17:J17"/>
    <mergeCell ref="B4:C5"/>
    <mergeCell ref="C19:J19"/>
    <mergeCell ref="K10:O11"/>
    <mergeCell ref="K12:K14"/>
    <mergeCell ref="L12:L14"/>
    <mergeCell ref="M12:M14"/>
    <mergeCell ref="R12:R14"/>
    <mergeCell ref="C16:J16"/>
    <mergeCell ref="C15:J15"/>
    <mergeCell ref="C18:J18"/>
  </mergeCells>
  <dataValidations count="1">
    <dataValidation type="list" allowBlank="1" showInputMessage="1" showErrorMessage="1" sqref="F22 F24">
      <formula1>"✓,    ,"</formula1>
    </dataValidation>
  </dataValidations>
  <printOptions/>
  <pageMargins left="0.3937007874015748" right="0.2362204724409449" top="0.35433070866141736" bottom="0.2755905511811024" header="0.2755905511811024" footer="0.1968503937007874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N110"/>
  <sheetViews>
    <sheetView showZeros="0" zoomScale="70" zoomScaleNormal="70" zoomScalePageLayoutView="0" workbookViewId="0" topLeftCell="A1">
      <selection activeCell="O15" sqref="O15"/>
    </sheetView>
  </sheetViews>
  <sheetFormatPr defaultColWidth="13.00390625" defaultRowHeight="13.5"/>
  <cols>
    <col min="1" max="1" width="3.375" style="1" customWidth="1"/>
    <col min="2" max="2" width="3.875" style="1" customWidth="1"/>
    <col min="3" max="3" width="4.00390625" style="1" customWidth="1"/>
    <col min="4" max="6" width="22.25390625" style="1" customWidth="1"/>
    <col min="7" max="8" width="21.125" style="1" customWidth="1"/>
    <col min="9" max="9" width="4.875" style="1" customWidth="1"/>
    <col min="10" max="10" width="4.125" style="91" customWidth="1"/>
    <col min="11" max="11" width="13.00390625" style="91" customWidth="1"/>
    <col min="12" max="12" width="12.75390625" style="91" hidden="1" customWidth="1"/>
    <col min="13" max="13" width="13.00390625" style="2" hidden="1" customWidth="1"/>
    <col min="14" max="14" width="13.00390625" style="2" customWidth="1"/>
    <col min="15" max="16384" width="13.00390625" style="1" customWidth="1"/>
  </cols>
  <sheetData>
    <row r="1" spans="2:14" s="20" customFormat="1" ht="11.25" customHeight="1" thickBot="1">
      <c r="B1" s="22"/>
      <c r="C1" s="23"/>
      <c r="D1" s="23"/>
      <c r="E1" s="23"/>
      <c r="F1" s="23"/>
      <c r="G1" s="23"/>
      <c r="H1" s="23"/>
      <c r="J1" s="90"/>
      <c r="K1" s="90"/>
      <c r="L1" s="90"/>
      <c r="M1" s="21"/>
      <c r="N1" s="21"/>
    </row>
    <row r="2" spans="2:14" s="20" customFormat="1" ht="31.5" customHeight="1" thickBot="1">
      <c r="B2" s="266" t="s">
        <v>16</v>
      </c>
      <c r="C2" s="267"/>
      <c r="D2" s="267"/>
      <c r="E2" s="268">
        <f>+'１申込書'!D3</f>
        <v>0</v>
      </c>
      <c r="F2" s="268"/>
      <c r="G2" s="24"/>
      <c r="H2" s="24"/>
      <c r="I2" s="21"/>
      <c r="J2" s="90"/>
      <c r="K2" s="90"/>
      <c r="L2" s="90"/>
      <c r="M2" s="21"/>
      <c r="N2" s="21"/>
    </row>
    <row r="3" spans="2:8" ht="12" customHeight="1" thickBot="1">
      <c r="B3" s="16"/>
      <c r="C3" s="16"/>
      <c r="D3" s="17"/>
      <c r="E3" s="19"/>
      <c r="F3" s="18"/>
      <c r="G3" s="18"/>
      <c r="H3" s="18"/>
    </row>
    <row r="4" spans="2:14" s="20" customFormat="1" ht="18.75" customHeight="1" thickBot="1">
      <c r="B4" s="264" t="s">
        <v>12</v>
      </c>
      <c r="C4" s="265"/>
      <c r="D4" s="54" t="s">
        <v>13</v>
      </c>
      <c r="E4" s="54" t="s">
        <v>76</v>
      </c>
      <c r="F4" s="54" t="s">
        <v>14</v>
      </c>
      <c r="G4" s="61" t="s">
        <v>15</v>
      </c>
      <c r="H4" s="61" t="s">
        <v>163</v>
      </c>
      <c r="J4" s="90"/>
      <c r="K4" s="90"/>
      <c r="L4" s="90"/>
      <c r="M4" s="21"/>
      <c r="N4" s="21"/>
    </row>
    <row r="5" spans="2:14" s="20" customFormat="1" ht="24.75" customHeight="1">
      <c r="B5" s="261" t="s">
        <v>66</v>
      </c>
      <c r="C5" s="36">
        <v>1</v>
      </c>
      <c r="D5" s="62"/>
      <c r="E5" s="62"/>
      <c r="F5" s="62"/>
      <c r="G5" s="66"/>
      <c r="H5" s="134"/>
      <c r="J5" s="90"/>
      <c r="K5" s="90">
        <f>IF(D5&gt;"",1,0)</f>
        <v>0</v>
      </c>
      <c r="L5" s="90" t="s">
        <v>164</v>
      </c>
      <c r="M5" s="138" t="s">
        <v>172</v>
      </c>
      <c r="N5" s="21"/>
    </row>
    <row r="6" spans="2:14" s="20" customFormat="1" ht="24.75" customHeight="1">
      <c r="B6" s="262"/>
      <c r="C6" s="37">
        <v>2</v>
      </c>
      <c r="D6" s="63"/>
      <c r="E6" s="63"/>
      <c r="F6" s="63"/>
      <c r="G6" s="67"/>
      <c r="H6" s="135"/>
      <c r="J6" s="90"/>
      <c r="K6" s="90">
        <f aca="true" t="shared" si="0" ref="K6:K69">IF(D6&gt;"",1,0)</f>
        <v>0</v>
      </c>
      <c r="L6" s="90" t="s">
        <v>166</v>
      </c>
      <c r="M6" s="138" t="s">
        <v>174</v>
      </c>
      <c r="N6" s="21"/>
    </row>
    <row r="7" spans="2:14" s="20" customFormat="1" ht="24.75" customHeight="1">
      <c r="B7" s="262"/>
      <c r="C7" s="37">
        <v>3</v>
      </c>
      <c r="D7" s="63"/>
      <c r="E7" s="63"/>
      <c r="F7" s="63"/>
      <c r="G7" s="67"/>
      <c r="H7" s="135"/>
      <c r="J7" s="90"/>
      <c r="K7" s="90">
        <f t="shared" si="0"/>
        <v>0</v>
      </c>
      <c r="L7" s="90" t="s">
        <v>168</v>
      </c>
      <c r="M7" s="138" t="s">
        <v>175</v>
      </c>
      <c r="N7" s="21"/>
    </row>
    <row r="8" spans="2:14" s="20" customFormat="1" ht="24.75" customHeight="1">
      <c r="B8" s="262"/>
      <c r="C8" s="37">
        <v>4</v>
      </c>
      <c r="D8" s="63"/>
      <c r="E8" s="63"/>
      <c r="F8" s="63"/>
      <c r="G8" s="67"/>
      <c r="H8" s="135"/>
      <c r="J8" s="90"/>
      <c r="K8" s="90">
        <f t="shared" si="0"/>
        <v>0</v>
      </c>
      <c r="L8" s="90" t="s">
        <v>170</v>
      </c>
      <c r="M8" s="21"/>
      <c r="N8" s="21"/>
    </row>
    <row r="9" spans="2:14" s="20" customFormat="1" ht="24.75" customHeight="1">
      <c r="B9" s="262"/>
      <c r="C9" s="37">
        <v>5</v>
      </c>
      <c r="D9" s="63"/>
      <c r="E9" s="63"/>
      <c r="F9" s="63"/>
      <c r="G9" s="67"/>
      <c r="H9" s="135"/>
      <c r="J9" s="90"/>
      <c r="K9" s="90">
        <f t="shared" si="0"/>
        <v>0</v>
      </c>
      <c r="L9" s="90" t="s">
        <v>171</v>
      </c>
      <c r="M9" s="21"/>
      <c r="N9" s="21"/>
    </row>
    <row r="10" spans="2:14" s="20" customFormat="1" ht="24.75" customHeight="1">
      <c r="B10" s="262"/>
      <c r="C10" s="37">
        <v>6</v>
      </c>
      <c r="D10" s="64"/>
      <c r="E10" s="64"/>
      <c r="F10" s="64"/>
      <c r="G10" s="68"/>
      <c r="H10" s="136"/>
      <c r="J10" s="90"/>
      <c r="K10" s="90">
        <f t="shared" si="0"/>
        <v>0</v>
      </c>
      <c r="L10" s="90"/>
      <c r="M10" s="21"/>
      <c r="N10" s="21"/>
    </row>
    <row r="11" spans="2:14" s="20" customFormat="1" ht="24.75" customHeight="1">
      <c r="B11" s="262"/>
      <c r="C11" s="37">
        <v>7</v>
      </c>
      <c r="D11" s="64"/>
      <c r="E11" s="64"/>
      <c r="F11" s="64"/>
      <c r="G11" s="68"/>
      <c r="H11" s="136"/>
      <c r="J11" s="90"/>
      <c r="K11" s="90">
        <f t="shared" si="0"/>
        <v>0</v>
      </c>
      <c r="L11" s="90"/>
      <c r="M11" s="21"/>
      <c r="N11" s="21"/>
    </row>
    <row r="12" spans="2:14" s="20" customFormat="1" ht="24.75" customHeight="1" thickBot="1">
      <c r="B12" s="263"/>
      <c r="C12" s="35">
        <v>8</v>
      </c>
      <c r="D12" s="65"/>
      <c r="E12" s="65"/>
      <c r="F12" s="65"/>
      <c r="G12" s="69"/>
      <c r="H12" s="137"/>
      <c r="J12" s="90"/>
      <c r="K12" s="90">
        <f t="shared" si="0"/>
        <v>0</v>
      </c>
      <c r="L12" s="90">
        <f>SUM(K5:K12)</f>
        <v>0</v>
      </c>
      <c r="M12" s="21"/>
      <c r="N12" s="21"/>
    </row>
    <row r="13" spans="2:14" s="20" customFormat="1" ht="24.75" customHeight="1">
      <c r="B13" s="261" t="s">
        <v>67</v>
      </c>
      <c r="C13" s="36">
        <v>1</v>
      </c>
      <c r="D13" s="62"/>
      <c r="E13" s="62"/>
      <c r="F13" s="62"/>
      <c r="G13" s="66"/>
      <c r="H13" s="134"/>
      <c r="J13" s="90"/>
      <c r="K13" s="90">
        <f t="shared" si="0"/>
        <v>0</v>
      </c>
      <c r="L13" s="90"/>
      <c r="M13" s="21"/>
      <c r="N13" s="21"/>
    </row>
    <row r="14" spans="2:14" s="20" customFormat="1" ht="24.75" customHeight="1">
      <c r="B14" s="262"/>
      <c r="C14" s="37">
        <v>2</v>
      </c>
      <c r="D14" s="63"/>
      <c r="E14" s="63"/>
      <c r="F14" s="63"/>
      <c r="G14" s="67"/>
      <c r="H14" s="135"/>
      <c r="J14" s="90"/>
      <c r="K14" s="90">
        <f t="shared" si="0"/>
        <v>0</v>
      </c>
      <c r="L14" s="90"/>
      <c r="M14" s="21"/>
      <c r="N14" s="21"/>
    </row>
    <row r="15" spans="2:14" s="20" customFormat="1" ht="24.75" customHeight="1">
      <c r="B15" s="262"/>
      <c r="C15" s="37">
        <v>3</v>
      </c>
      <c r="D15" s="63"/>
      <c r="E15" s="63"/>
      <c r="F15" s="63"/>
      <c r="G15" s="67"/>
      <c r="H15" s="135"/>
      <c r="J15" s="90"/>
      <c r="K15" s="90">
        <f t="shared" si="0"/>
        <v>0</v>
      </c>
      <c r="L15" s="90"/>
      <c r="M15" s="21"/>
      <c r="N15" s="21"/>
    </row>
    <row r="16" spans="2:14" s="20" customFormat="1" ht="24.75" customHeight="1">
      <c r="B16" s="262"/>
      <c r="C16" s="37">
        <v>4</v>
      </c>
      <c r="D16" s="63"/>
      <c r="E16" s="63"/>
      <c r="F16" s="63"/>
      <c r="G16" s="67"/>
      <c r="H16" s="135"/>
      <c r="J16" s="90"/>
      <c r="K16" s="90">
        <f t="shared" si="0"/>
        <v>0</v>
      </c>
      <c r="L16" s="90"/>
      <c r="M16" s="21"/>
      <c r="N16" s="21"/>
    </row>
    <row r="17" spans="2:14" s="20" customFormat="1" ht="24.75" customHeight="1">
      <c r="B17" s="262"/>
      <c r="C17" s="37">
        <v>5</v>
      </c>
      <c r="D17" s="63"/>
      <c r="E17" s="63"/>
      <c r="F17" s="63"/>
      <c r="G17" s="67"/>
      <c r="H17" s="135"/>
      <c r="J17" s="90"/>
      <c r="K17" s="90">
        <f t="shared" si="0"/>
        <v>0</v>
      </c>
      <c r="L17" s="90"/>
      <c r="M17" s="21"/>
      <c r="N17" s="21"/>
    </row>
    <row r="18" spans="2:14" s="20" customFormat="1" ht="24.75" customHeight="1">
      <c r="B18" s="262"/>
      <c r="C18" s="37">
        <v>6</v>
      </c>
      <c r="D18" s="64"/>
      <c r="E18" s="64"/>
      <c r="F18" s="64"/>
      <c r="G18" s="68"/>
      <c r="H18" s="136"/>
      <c r="J18" s="90"/>
      <c r="K18" s="90">
        <f t="shared" si="0"/>
        <v>0</v>
      </c>
      <c r="L18" s="90"/>
      <c r="M18" s="21"/>
      <c r="N18" s="21"/>
    </row>
    <row r="19" spans="2:14" s="20" customFormat="1" ht="24.75" customHeight="1">
      <c r="B19" s="262"/>
      <c r="C19" s="37">
        <v>7</v>
      </c>
      <c r="D19" s="64"/>
      <c r="E19" s="64"/>
      <c r="F19" s="64"/>
      <c r="G19" s="68"/>
      <c r="H19" s="136"/>
      <c r="J19" s="90"/>
      <c r="K19" s="90">
        <f t="shared" si="0"/>
        <v>0</v>
      </c>
      <c r="L19" s="90"/>
      <c r="M19" s="21"/>
      <c r="N19" s="21"/>
    </row>
    <row r="20" spans="2:14" s="20" customFormat="1" ht="24.75" customHeight="1" thickBot="1">
      <c r="B20" s="263"/>
      <c r="C20" s="35">
        <v>8</v>
      </c>
      <c r="D20" s="65"/>
      <c r="E20" s="65"/>
      <c r="F20" s="65"/>
      <c r="G20" s="69"/>
      <c r="H20" s="137"/>
      <c r="J20" s="90"/>
      <c r="K20" s="90">
        <f t="shared" si="0"/>
        <v>0</v>
      </c>
      <c r="L20" s="90">
        <f>SUM(K13:K20)</f>
        <v>0</v>
      </c>
      <c r="M20" s="21"/>
      <c r="N20" s="21"/>
    </row>
    <row r="21" spans="2:14" s="20" customFormat="1" ht="24.75" customHeight="1">
      <c r="B21" s="261" t="s">
        <v>68</v>
      </c>
      <c r="C21" s="36">
        <v>1</v>
      </c>
      <c r="D21" s="62"/>
      <c r="E21" s="62"/>
      <c r="F21" s="62"/>
      <c r="G21" s="66"/>
      <c r="H21" s="134"/>
      <c r="J21" s="90"/>
      <c r="K21" s="90">
        <f t="shared" si="0"/>
        <v>0</v>
      </c>
      <c r="L21" s="90"/>
      <c r="M21" s="21"/>
      <c r="N21" s="21"/>
    </row>
    <row r="22" spans="2:14" s="20" customFormat="1" ht="24.75" customHeight="1">
      <c r="B22" s="262"/>
      <c r="C22" s="37">
        <v>2</v>
      </c>
      <c r="D22" s="63"/>
      <c r="E22" s="63"/>
      <c r="F22" s="63"/>
      <c r="G22" s="67"/>
      <c r="H22" s="135"/>
      <c r="J22" s="90"/>
      <c r="K22" s="90">
        <f t="shared" si="0"/>
        <v>0</v>
      </c>
      <c r="L22" s="90"/>
      <c r="M22" s="21"/>
      <c r="N22" s="21"/>
    </row>
    <row r="23" spans="2:14" s="20" customFormat="1" ht="24.75" customHeight="1">
      <c r="B23" s="262"/>
      <c r="C23" s="37">
        <v>3</v>
      </c>
      <c r="D23" s="63"/>
      <c r="E23" s="63"/>
      <c r="F23" s="63"/>
      <c r="G23" s="67"/>
      <c r="H23" s="135"/>
      <c r="J23" s="90"/>
      <c r="K23" s="90">
        <f t="shared" si="0"/>
        <v>0</v>
      </c>
      <c r="L23" s="90"/>
      <c r="M23" s="21"/>
      <c r="N23" s="21"/>
    </row>
    <row r="24" spans="2:14" s="20" customFormat="1" ht="24.75" customHeight="1">
      <c r="B24" s="262"/>
      <c r="C24" s="37">
        <v>4</v>
      </c>
      <c r="D24" s="63"/>
      <c r="E24" s="63"/>
      <c r="F24" s="63"/>
      <c r="G24" s="67"/>
      <c r="H24" s="135"/>
      <c r="J24" s="90"/>
      <c r="K24" s="90">
        <f t="shared" si="0"/>
        <v>0</v>
      </c>
      <c r="L24" s="90"/>
      <c r="M24" s="21"/>
      <c r="N24" s="21"/>
    </row>
    <row r="25" spans="2:14" s="20" customFormat="1" ht="24.75" customHeight="1">
      <c r="B25" s="262"/>
      <c r="C25" s="37">
        <v>5</v>
      </c>
      <c r="D25" s="63"/>
      <c r="E25" s="63"/>
      <c r="F25" s="63"/>
      <c r="G25" s="67"/>
      <c r="H25" s="135"/>
      <c r="J25" s="90"/>
      <c r="K25" s="90">
        <f t="shared" si="0"/>
        <v>0</v>
      </c>
      <c r="L25" s="90"/>
      <c r="M25" s="21"/>
      <c r="N25" s="21"/>
    </row>
    <row r="26" spans="2:14" s="20" customFormat="1" ht="24.75" customHeight="1">
      <c r="B26" s="262"/>
      <c r="C26" s="37">
        <v>6</v>
      </c>
      <c r="D26" s="64"/>
      <c r="E26" s="64"/>
      <c r="F26" s="64"/>
      <c r="G26" s="68"/>
      <c r="H26" s="136"/>
      <c r="J26" s="90"/>
      <c r="K26" s="90">
        <f t="shared" si="0"/>
        <v>0</v>
      </c>
      <c r="L26" s="90"/>
      <c r="M26" s="21"/>
      <c r="N26" s="21"/>
    </row>
    <row r="27" spans="2:14" s="20" customFormat="1" ht="24.75" customHeight="1">
      <c r="B27" s="262"/>
      <c r="C27" s="37">
        <v>7</v>
      </c>
      <c r="D27" s="64"/>
      <c r="E27" s="64"/>
      <c r="F27" s="64"/>
      <c r="G27" s="68"/>
      <c r="H27" s="136"/>
      <c r="J27" s="90"/>
      <c r="K27" s="90">
        <f t="shared" si="0"/>
        <v>0</v>
      </c>
      <c r="L27" s="90"/>
      <c r="M27" s="21"/>
      <c r="N27" s="21"/>
    </row>
    <row r="28" spans="2:14" s="20" customFormat="1" ht="24.75" customHeight="1" thickBot="1">
      <c r="B28" s="263"/>
      <c r="C28" s="35">
        <v>8</v>
      </c>
      <c r="D28" s="65"/>
      <c r="E28" s="65"/>
      <c r="F28" s="65"/>
      <c r="G28" s="69"/>
      <c r="H28" s="137"/>
      <c r="J28" s="90"/>
      <c r="K28" s="90">
        <f t="shared" si="0"/>
        <v>0</v>
      </c>
      <c r="L28" s="90">
        <f>SUM(K21:K28)</f>
        <v>0</v>
      </c>
      <c r="M28" s="21"/>
      <c r="N28" s="21"/>
    </row>
    <row r="29" spans="2:14" s="20" customFormat="1" ht="24.75" customHeight="1">
      <c r="B29" s="261" t="s">
        <v>69</v>
      </c>
      <c r="C29" s="36">
        <v>1</v>
      </c>
      <c r="D29" s="62"/>
      <c r="E29" s="62"/>
      <c r="F29" s="62"/>
      <c r="G29" s="66"/>
      <c r="H29" s="134"/>
      <c r="J29" s="90"/>
      <c r="K29" s="90">
        <f t="shared" si="0"/>
        <v>0</v>
      </c>
      <c r="L29" s="90"/>
      <c r="M29" s="21"/>
      <c r="N29" s="21"/>
    </row>
    <row r="30" spans="2:14" s="20" customFormat="1" ht="24.75" customHeight="1">
      <c r="B30" s="262"/>
      <c r="C30" s="37">
        <v>2</v>
      </c>
      <c r="D30" s="63"/>
      <c r="E30" s="63"/>
      <c r="F30" s="63"/>
      <c r="G30" s="67"/>
      <c r="H30" s="135"/>
      <c r="J30" s="90"/>
      <c r="K30" s="90">
        <f t="shared" si="0"/>
        <v>0</v>
      </c>
      <c r="L30" s="90"/>
      <c r="M30" s="21"/>
      <c r="N30" s="21"/>
    </row>
    <row r="31" spans="2:14" s="20" customFormat="1" ht="24.75" customHeight="1">
      <c r="B31" s="262"/>
      <c r="C31" s="37">
        <v>3</v>
      </c>
      <c r="D31" s="63"/>
      <c r="E31" s="63"/>
      <c r="F31" s="63"/>
      <c r="G31" s="67"/>
      <c r="H31" s="135"/>
      <c r="J31" s="90"/>
      <c r="K31" s="90">
        <f t="shared" si="0"/>
        <v>0</v>
      </c>
      <c r="L31" s="90"/>
      <c r="M31" s="21"/>
      <c r="N31" s="21"/>
    </row>
    <row r="32" spans="2:14" s="20" customFormat="1" ht="24.75" customHeight="1">
      <c r="B32" s="262"/>
      <c r="C32" s="37">
        <v>4</v>
      </c>
      <c r="D32" s="63"/>
      <c r="E32" s="63"/>
      <c r="F32" s="63"/>
      <c r="G32" s="67"/>
      <c r="H32" s="135"/>
      <c r="J32" s="90"/>
      <c r="K32" s="90">
        <f t="shared" si="0"/>
        <v>0</v>
      </c>
      <c r="L32" s="90"/>
      <c r="M32" s="21"/>
      <c r="N32" s="21"/>
    </row>
    <row r="33" spans="2:14" s="20" customFormat="1" ht="24.75" customHeight="1">
      <c r="B33" s="262"/>
      <c r="C33" s="37">
        <v>5</v>
      </c>
      <c r="D33" s="63"/>
      <c r="E33" s="63"/>
      <c r="F33" s="63"/>
      <c r="G33" s="67"/>
      <c r="H33" s="135"/>
      <c r="J33" s="90"/>
      <c r="K33" s="90">
        <f t="shared" si="0"/>
        <v>0</v>
      </c>
      <c r="L33" s="90"/>
      <c r="M33" s="21"/>
      <c r="N33" s="21"/>
    </row>
    <row r="34" spans="2:14" s="20" customFormat="1" ht="24.75" customHeight="1">
      <c r="B34" s="262"/>
      <c r="C34" s="37">
        <v>6</v>
      </c>
      <c r="D34" s="64"/>
      <c r="E34" s="64"/>
      <c r="F34" s="64"/>
      <c r="G34" s="68"/>
      <c r="H34" s="136"/>
      <c r="J34" s="90"/>
      <c r="K34" s="90">
        <f t="shared" si="0"/>
        <v>0</v>
      </c>
      <c r="L34" s="90"/>
      <c r="M34" s="21"/>
      <c r="N34" s="21"/>
    </row>
    <row r="35" spans="2:14" s="20" customFormat="1" ht="24.75" customHeight="1">
      <c r="B35" s="262"/>
      <c r="C35" s="37">
        <v>7</v>
      </c>
      <c r="D35" s="64"/>
      <c r="E35" s="64"/>
      <c r="F35" s="64"/>
      <c r="G35" s="68"/>
      <c r="H35" s="136"/>
      <c r="J35" s="90"/>
      <c r="K35" s="90">
        <f t="shared" si="0"/>
        <v>0</v>
      </c>
      <c r="L35" s="90"/>
      <c r="M35" s="21"/>
      <c r="N35" s="21"/>
    </row>
    <row r="36" spans="2:14" s="20" customFormat="1" ht="24.75" customHeight="1" thickBot="1">
      <c r="B36" s="263"/>
      <c r="C36" s="35">
        <v>8</v>
      </c>
      <c r="D36" s="65"/>
      <c r="E36" s="65"/>
      <c r="F36" s="65"/>
      <c r="G36" s="69"/>
      <c r="H36" s="137"/>
      <c r="J36" s="90"/>
      <c r="K36" s="90">
        <f t="shared" si="0"/>
        <v>0</v>
      </c>
      <c r="L36" s="90">
        <f>SUM(K29:K36)</f>
        <v>0</v>
      </c>
      <c r="M36" s="21"/>
      <c r="N36" s="21"/>
    </row>
    <row r="37" spans="2:14" s="20" customFormat="1" ht="12" customHeight="1" thickBot="1">
      <c r="B37" s="22"/>
      <c r="C37" s="23"/>
      <c r="D37" s="23"/>
      <c r="E37" s="23"/>
      <c r="F37" s="23"/>
      <c r="G37" s="23"/>
      <c r="H37" s="23"/>
      <c r="J37" s="90"/>
      <c r="K37" s="90"/>
      <c r="L37" s="90"/>
      <c r="M37" s="21"/>
      <c r="N37" s="21"/>
    </row>
    <row r="38" spans="2:14" s="20" customFormat="1" ht="31.5" customHeight="1" thickBot="1">
      <c r="B38" s="266" t="s">
        <v>16</v>
      </c>
      <c r="C38" s="267"/>
      <c r="D38" s="267"/>
      <c r="E38" s="268">
        <f>+E2</f>
        <v>0</v>
      </c>
      <c r="F38" s="268"/>
      <c r="G38" s="24"/>
      <c r="H38" s="24"/>
      <c r="I38" s="21"/>
      <c r="J38" s="90"/>
      <c r="K38" s="90"/>
      <c r="L38" s="90"/>
      <c r="M38" s="21"/>
      <c r="N38" s="21"/>
    </row>
    <row r="39" spans="2:14" s="20" customFormat="1" ht="12" customHeight="1" thickBot="1">
      <c r="B39" s="22"/>
      <c r="C39" s="23"/>
      <c r="D39" s="23"/>
      <c r="E39" s="23"/>
      <c r="F39" s="23"/>
      <c r="G39" s="23"/>
      <c r="H39" s="23"/>
      <c r="J39" s="90"/>
      <c r="K39" s="90"/>
      <c r="L39" s="90"/>
      <c r="M39" s="21"/>
      <c r="N39" s="21"/>
    </row>
    <row r="40" spans="2:14" s="20" customFormat="1" ht="18.75" customHeight="1" thickBot="1">
      <c r="B40" s="264" t="s">
        <v>77</v>
      </c>
      <c r="C40" s="265"/>
      <c r="D40" s="54" t="s">
        <v>13</v>
      </c>
      <c r="E40" s="54" t="s">
        <v>76</v>
      </c>
      <c r="F40" s="54" t="s">
        <v>78</v>
      </c>
      <c r="G40" s="61" t="s">
        <v>15</v>
      </c>
      <c r="H40" s="61" t="s">
        <v>163</v>
      </c>
      <c r="J40" s="90"/>
      <c r="K40" s="90"/>
      <c r="L40" s="90"/>
      <c r="M40" s="21"/>
      <c r="N40" s="21"/>
    </row>
    <row r="41" spans="2:14" s="20" customFormat="1" ht="24.75" customHeight="1">
      <c r="B41" s="261" t="s">
        <v>79</v>
      </c>
      <c r="C41" s="36">
        <v>1</v>
      </c>
      <c r="D41" s="62"/>
      <c r="E41" s="62"/>
      <c r="F41" s="62"/>
      <c r="G41" s="66"/>
      <c r="H41" s="134"/>
      <c r="J41" s="90"/>
      <c r="K41" s="90">
        <f t="shared" si="0"/>
        <v>0</v>
      </c>
      <c r="L41" s="90"/>
      <c r="N41" s="21"/>
    </row>
    <row r="42" spans="2:14" s="20" customFormat="1" ht="24.75" customHeight="1">
      <c r="B42" s="262"/>
      <c r="C42" s="37">
        <v>2</v>
      </c>
      <c r="D42" s="63"/>
      <c r="E42" s="63"/>
      <c r="F42" s="63"/>
      <c r="G42" s="67"/>
      <c r="H42" s="135"/>
      <c r="J42" s="90"/>
      <c r="K42" s="90">
        <f t="shared" si="0"/>
        <v>0</v>
      </c>
      <c r="L42" s="90"/>
      <c r="M42" s="21"/>
      <c r="N42" s="21"/>
    </row>
    <row r="43" spans="2:14" s="20" customFormat="1" ht="24.75" customHeight="1">
      <c r="B43" s="262"/>
      <c r="C43" s="37">
        <v>3</v>
      </c>
      <c r="D43" s="63"/>
      <c r="E43" s="63"/>
      <c r="F43" s="63"/>
      <c r="G43" s="67"/>
      <c r="H43" s="135"/>
      <c r="J43" s="90"/>
      <c r="K43" s="90">
        <f t="shared" si="0"/>
        <v>0</v>
      </c>
      <c r="L43" s="90"/>
      <c r="M43" s="21"/>
      <c r="N43" s="21"/>
    </row>
    <row r="44" spans="2:14" s="20" customFormat="1" ht="24.75" customHeight="1">
      <c r="B44" s="262"/>
      <c r="C44" s="37">
        <v>4</v>
      </c>
      <c r="D44" s="63"/>
      <c r="E44" s="63"/>
      <c r="F44" s="63"/>
      <c r="G44" s="67"/>
      <c r="H44" s="135"/>
      <c r="J44" s="90"/>
      <c r="K44" s="90">
        <f t="shared" si="0"/>
        <v>0</v>
      </c>
      <c r="L44" s="90"/>
      <c r="M44" s="21"/>
      <c r="N44" s="21"/>
    </row>
    <row r="45" spans="2:14" s="20" customFormat="1" ht="24.75" customHeight="1">
      <c r="B45" s="262"/>
      <c r="C45" s="37">
        <v>5</v>
      </c>
      <c r="D45" s="63"/>
      <c r="E45" s="63"/>
      <c r="F45" s="63"/>
      <c r="G45" s="67"/>
      <c r="H45" s="135"/>
      <c r="J45" s="90"/>
      <c r="K45" s="90">
        <f t="shared" si="0"/>
        <v>0</v>
      </c>
      <c r="L45" s="90"/>
      <c r="M45" s="21"/>
      <c r="N45" s="21"/>
    </row>
    <row r="46" spans="2:14" s="20" customFormat="1" ht="24.75" customHeight="1">
      <c r="B46" s="262"/>
      <c r="C46" s="37">
        <v>6</v>
      </c>
      <c r="D46" s="64"/>
      <c r="E46" s="64"/>
      <c r="F46" s="64"/>
      <c r="G46" s="68"/>
      <c r="H46" s="136"/>
      <c r="J46" s="90"/>
      <c r="K46" s="90">
        <f t="shared" si="0"/>
        <v>0</v>
      </c>
      <c r="L46" s="90"/>
      <c r="M46" s="21"/>
      <c r="N46" s="21"/>
    </row>
    <row r="47" spans="2:14" s="20" customFormat="1" ht="24.75" customHeight="1">
      <c r="B47" s="262"/>
      <c r="C47" s="37">
        <v>7</v>
      </c>
      <c r="D47" s="64"/>
      <c r="E47" s="64"/>
      <c r="F47" s="64"/>
      <c r="G47" s="68"/>
      <c r="H47" s="136"/>
      <c r="J47" s="90"/>
      <c r="K47" s="90">
        <f t="shared" si="0"/>
        <v>0</v>
      </c>
      <c r="L47" s="90"/>
      <c r="M47" s="21"/>
      <c r="N47" s="21"/>
    </row>
    <row r="48" spans="2:14" s="20" customFormat="1" ht="24.75" customHeight="1" thickBot="1">
      <c r="B48" s="263"/>
      <c r="C48" s="35">
        <v>8</v>
      </c>
      <c r="D48" s="65"/>
      <c r="E48" s="65"/>
      <c r="F48" s="65"/>
      <c r="G48" s="69"/>
      <c r="H48" s="137"/>
      <c r="J48" s="90"/>
      <c r="K48" s="90">
        <f t="shared" si="0"/>
        <v>0</v>
      </c>
      <c r="L48" s="90">
        <f>SUM(K41:K48)</f>
        <v>0</v>
      </c>
      <c r="M48" s="21"/>
      <c r="N48" s="21"/>
    </row>
    <row r="49" spans="2:14" s="20" customFormat="1" ht="24.75" customHeight="1">
      <c r="B49" s="261" t="s">
        <v>80</v>
      </c>
      <c r="C49" s="36">
        <v>1</v>
      </c>
      <c r="D49" s="62"/>
      <c r="E49" s="62"/>
      <c r="F49" s="62"/>
      <c r="G49" s="66"/>
      <c r="H49" s="66"/>
      <c r="J49" s="90"/>
      <c r="K49" s="90">
        <f t="shared" si="0"/>
        <v>0</v>
      </c>
      <c r="L49" s="90"/>
      <c r="M49" s="21"/>
      <c r="N49" s="21"/>
    </row>
    <row r="50" spans="2:14" s="20" customFormat="1" ht="24.75" customHeight="1">
      <c r="B50" s="262"/>
      <c r="C50" s="37">
        <v>2</v>
      </c>
      <c r="D50" s="63"/>
      <c r="E50" s="63"/>
      <c r="F50" s="63"/>
      <c r="G50" s="67"/>
      <c r="H50" s="67"/>
      <c r="J50" s="90"/>
      <c r="K50" s="90">
        <f t="shared" si="0"/>
        <v>0</v>
      </c>
      <c r="L50" s="90"/>
      <c r="M50" s="21"/>
      <c r="N50" s="21"/>
    </row>
    <row r="51" spans="2:14" s="20" customFormat="1" ht="24.75" customHeight="1">
      <c r="B51" s="262"/>
      <c r="C51" s="37">
        <v>3</v>
      </c>
      <c r="D51" s="63"/>
      <c r="E51" s="63"/>
      <c r="F51" s="63"/>
      <c r="G51" s="67"/>
      <c r="H51" s="67"/>
      <c r="J51" s="90"/>
      <c r="K51" s="90">
        <f t="shared" si="0"/>
        <v>0</v>
      </c>
      <c r="L51" s="90"/>
      <c r="M51" s="21"/>
      <c r="N51" s="21"/>
    </row>
    <row r="52" spans="2:14" s="20" customFormat="1" ht="24.75" customHeight="1">
      <c r="B52" s="262"/>
      <c r="C52" s="37">
        <v>4</v>
      </c>
      <c r="D52" s="63"/>
      <c r="E52" s="63"/>
      <c r="F52" s="63"/>
      <c r="G52" s="67"/>
      <c r="H52" s="67"/>
      <c r="J52" s="90"/>
      <c r="K52" s="90">
        <f t="shared" si="0"/>
        <v>0</v>
      </c>
      <c r="L52" s="90"/>
      <c r="M52" s="21"/>
      <c r="N52" s="21"/>
    </row>
    <row r="53" spans="2:14" s="20" customFormat="1" ht="24.75" customHeight="1">
      <c r="B53" s="262"/>
      <c r="C53" s="37">
        <v>5</v>
      </c>
      <c r="D53" s="63"/>
      <c r="E53" s="63"/>
      <c r="F53" s="63"/>
      <c r="G53" s="67"/>
      <c r="H53" s="67"/>
      <c r="J53" s="90"/>
      <c r="K53" s="90">
        <f t="shared" si="0"/>
        <v>0</v>
      </c>
      <c r="L53" s="90"/>
      <c r="M53" s="21"/>
      <c r="N53" s="21"/>
    </row>
    <row r="54" spans="2:14" s="20" customFormat="1" ht="24.75" customHeight="1">
      <c r="B54" s="262"/>
      <c r="C54" s="37">
        <v>6</v>
      </c>
      <c r="D54" s="64"/>
      <c r="E54" s="64"/>
      <c r="F54" s="64"/>
      <c r="G54" s="68"/>
      <c r="H54" s="68"/>
      <c r="J54" s="90"/>
      <c r="K54" s="90">
        <f t="shared" si="0"/>
        <v>0</v>
      </c>
      <c r="L54" s="90"/>
      <c r="M54" s="21"/>
      <c r="N54" s="21"/>
    </row>
    <row r="55" spans="2:14" s="20" customFormat="1" ht="24.75" customHeight="1">
      <c r="B55" s="262"/>
      <c r="C55" s="37">
        <v>7</v>
      </c>
      <c r="D55" s="64"/>
      <c r="E55" s="64"/>
      <c r="F55" s="64"/>
      <c r="G55" s="68"/>
      <c r="H55" s="68"/>
      <c r="J55" s="90"/>
      <c r="K55" s="90">
        <f t="shared" si="0"/>
        <v>0</v>
      </c>
      <c r="L55" s="90"/>
      <c r="M55" s="21"/>
      <c r="N55" s="21"/>
    </row>
    <row r="56" spans="2:14" s="20" customFormat="1" ht="24.75" customHeight="1" thickBot="1">
      <c r="B56" s="263"/>
      <c r="C56" s="35">
        <v>8</v>
      </c>
      <c r="D56" s="65"/>
      <c r="E56" s="65"/>
      <c r="F56" s="65"/>
      <c r="G56" s="69"/>
      <c r="H56" s="69"/>
      <c r="J56" s="90"/>
      <c r="K56" s="90">
        <f t="shared" si="0"/>
        <v>0</v>
      </c>
      <c r="L56" s="90">
        <f>SUM(K49:K56)</f>
        <v>0</v>
      </c>
      <c r="M56" s="21"/>
      <c r="N56" s="21"/>
    </row>
    <row r="57" spans="2:14" s="20" customFormat="1" ht="24.75" customHeight="1">
      <c r="B57" s="261" t="s">
        <v>81</v>
      </c>
      <c r="C57" s="36">
        <v>1</v>
      </c>
      <c r="D57" s="62"/>
      <c r="E57" s="62"/>
      <c r="F57" s="62"/>
      <c r="G57" s="66"/>
      <c r="H57" s="134"/>
      <c r="J57" s="90"/>
      <c r="K57" s="90">
        <f t="shared" si="0"/>
        <v>0</v>
      </c>
      <c r="L57" s="90"/>
      <c r="M57" s="21"/>
      <c r="N57" s="21"/>
    </row>
    <row r="58" spans="2:14" s="20" customFormat="1" ht="24.75" customHeight="1">
      <c r="B58" s="262"/>
      <c r="C58" s="37">
        <v>2</v>
      </c>
      <c r="D58" s="63"/>
      <c r="E58" s="63"/>
      <c r="F58" s="63"/>
      <c r="G58" s="67"/>
      <c r="H58" s="135"/>
      <c r="J58" s="90"/>
      <c r="K58" s="90">
        <f t="shared" si="0"/>
        <v>0</v>
      </c>
      <c r="L58" s="90"/>
      <c r="M58" s="21"/>
      <c r="N58" s="21"/>
    </row>
    <row r="59" spans="2:14" s="20" customFormat="1" ht="24.75" customHeight="1">
      <c r="B59" s="262"/>
      <c r="C59" s="37">
        <v>3</v>
      </c>
      <c r="D59" s="63"/>
      <c r="E59" s="63"/>
      <c r="F59" s="63"/>
      <c r="G59" s="67"/>
      <c r="H59" s="135"/>
      <c r="J59" s="90"/>
      <c r="K59" s="90">
        <f t="shared" si="0"/>
        <v>0</v>
      </c>
      <c r="L59" s="90"/>
      <c r="M59" s="21"/>
      <c r="N59" s="21"/>
    </row>
    <row r="60" spans="2:14" s="20" customFormat="1" ht="24.75" customHeight="1">
      <c r="B60" s="262"/>
      <c r="C60" s="37">
        <v>4</v>
      </c>
      <c r="D60" s="63"/>
      <c r="E60" s="63"/>
      <c r="F60" s="63"/>
      <c r="G60" s="67"/>
      <c r="H60" s="135"/>
      <c r="J60" s="90"/>
      <c r="K60" s="90">
        <f t="shared" si="0"/>
        <v>0</v>
      </c>
      <c r="L60" s="90"/>
      <c r="M60" s="21"/>
      <c r="N60" s="21"/>
    </row>
    <row r="61" spans="2:14" s="20" customFormat="1" ht="24.75" customHeight="1">
      <c r="B61" s="262"/>
      <c r="C61" s="37">
        <v>5</v>
      </c>
      <c r="D61" s="63"/>
      <c r="E61" s="63"/>
      <c r="F61" s="63"/>
      <c r="G61" s="67"/>
      <c r="H61" s="135"/>
      <c r="J61" s="90"/>
      <c r="K61" s="90">
        <f t="shared" si="0"/>
        <v>0</v>
      </c>
      <c r="L61" s="90"/>
      <c r="M61" s="21"/>
      <c r="N61" s="21"/>
    </row>
    <row r="62" spans="2:14" s="20" customFormat="1" ht="24.75" customHeight="1">
      <c r="B62" s="262"/>
      <c r="C62" s="37">
        <v>6</v>
      </c>
      <c r="D62" s="64"/>
      <c r="E62" s="64"/>
      <c r="F62" s="64"/>
      <c r="G62" s="68"/>
      <c r="H62" s="136"/>
      <c r="J62" s="90"/>
      <c r="K62" s="90">
        <f t="shared" si="0"/>
        <v>0</v>
      </c>
      <c r="L62" s="90"/>
      <c r="M62" s="21"/>
      <c r="N62" s="21"/>
    </row>
    <row r="63" spans="2:14" s="20" customFormat="1" ht="24.75" customHeight="1">
      <c r="B63" s="262"/>
      <c r="C63" s="37">
        <v>7</v>
      </c>
      <c r="D63" s="64"/>
      <c r="E63" s="64"/>
      <c r="F63" s="64"/>
      <c r="G63" s="68"/>
      <c r="H63" s="136"/>
      <c r="J63" s="90"/>
      <c r="K63" s="90">
        <f t="shared" si="0"/>
        <v>0</v>
      </c>
      <c r="L63" s="90"/>
      <c r="M63" s="21"/>
      <c r="N63" s="21"/>
    </row>
    <row r="64" spans="2:14" s="20" customFormat="1" ht="24.75" customHeight="1" thickBot="1">
      <c r="B64" s="263"/>
      <c r="C64" s="35">
        <v>8</v>
      </c>
      <c r="D64" s="65"/>
      <c r="E64" s="65"/>
      <c r="F64" s="65"/>
      <c r="G64" s="69"/>
      <c r="H64" s="137"/>
      <c r="J64" s="90"/>
      <c r="K64" s="90">
        <f t="shared" si="0"/>
        <v>0</v>
      </c>
      <c r="L64" s="90">
        <f>SUM(K57:K64)</f>
        <v>0</v>
      </c>
      <c r="M64" s="21"/>
      <c r="N64" s="21"/>
    </row>
    <row r="65" spans="2:14" s="20" customFormat="1" ht="24.75" customHeight="1">
      <c r="B65" s="261" t="s">
        <v>82</v>
      </c>
      <c r="C65" s="36">
        <v>1</v>
      </c>
      <c r="D65" s="62"/>
      <c r="E65" s="62"/>
      <c r="F65" s="62"/>
      <c r="G65" s="66"/>
      <c r="H65" s="66"/>
      <c r="J65" s="90"/>
      <c r="K65" s="90">
        <f t="shared" si="0"/>
        <v>0</v>
      </c>
      <c r="L65" s="90"/>
      <c r="M65" s="21"/>
      <c r="N65" s="21"/>
    </row>
    <row r="66" spans="2:14" s="20" customFormat="1" ht="24.75" customHeight="1">
      <c r="B66" s="262"/>
      <c r="C66" s="37">
        <v>2</v>
      </c>
      <c r="D66" s="63"/>
      <c r="E66" s="63"/>
      <c r="F66" s="63"/>
      <c r="G66" s="67"/>
      <c r="H66" s="67"/>
      <c r="J66" s="90"/>
      <c r="K66" s="90">
        <f t="shared" si="0"/>
        <v>0</v>
      </c>
      <c r="L66" s="90"/>
      <c r="M66" s="21"/>
      <c r="N66" s="21"/>
    </row>
    <row r="67" spans="2:14" s="20" customFormat="1" ht="24.75" customHeight="1">
      <c r="B67" s="262"/>
      <c r="C67" s="37">
        <v>3</v>
      </c>
      <c r="D67" s="63"/>
      <c r="E67" s="63"/>
      <c r="F67" s="63"/>
      <c r="G67" s="67"/>
      <c r="H67" s="67"/>
      <c r="J67" s="90"/>
      <c r="K67" s="90">
        <f t="shared" si="0"/>
        <v>0</v>
      </c>
      <c r="L67" s="90"/>
      <c r="M67" s="21"/>
      <c r="N67" s="21"/>
    </row>
    <row r="68" spans="2:14" s="20" customFormat="1" ht="24.75" customHeight="1">
      <c r="B68" s="262"/>
      <c r="C68" s="37">
        <v>4</v>
      </c>
      <c r="D68" s="63"/>
      <c r="E68" s="63"/>
      <c r="F68" s="63"/>
      <c r="G68" s="67"/>
      <c r="H68" s="67"/>
      <c r="J68" s="90"/>
      <c r="K68" s="90">
        <f t="shared" si="0"/>
        <v>0</v>
      </c>
      <c r="L68" s="90"/>
      <c r="M68" s="21"/>
      <c r="N68" s="21"/>
    </row>
    <row r="69" spans="2:14" s="20" customFormat="1" ht="24.75" customHeight="1">
      <c r="B69" s="262"/>
      <c r="C69" s="37">
        <v>5</v>
      </c>
      <c r="D69" s="63"/>
      <c r="E69" s="63"/>
      <c r="F69" s="63"/>
      <c r="G69" s="67"/>
      <c r="H69" s="67"/>
      <c r="J69" s="90"/>
      <c r="K69" s="90">
        <f t="shared" si="0"/>
        <v>0</v>
      </c>
      <c r="L69" s="90"/>
      <c r="M69" s="21"/>
      <c r="N69" s="21"/>
    </row>
    <row r="70" spans="2:14" s="20" customFormat="1" ht="24.75" customHeight="1">
      <c r="B70" s="262"/>
      <c r="C70" s="37">
        <v>6</v>
      </c>
      <c r="D70" s="64"/>
      <c r="E70" s="64"/>
      <c r="F70" s="64"/>
      <c r="G70" s="68"/>
      <c r="H70" s="68"/>
      <c r="J70" s="90"/>
      <c r="K70" s="90">
        <f>IF(D70&gt;"",1,0)</f>
        <v>0</v>
      </c>
      <c r="L70" s="90"/>
      <c r="M70" s="21"/>
      <c r="N70" s="21"/>
    </row>
    <row r="71" spans="2:14" s="20" customFormat="1" ht="24.75" customHeight="1">
      <c r="B71" s="262"/>
      <c r="C71" s="37">
        <v>7</v>
      </c>
      <c r="D71" s="64"/>
      <c r="E71" s="64"/>
      <c r="F71" s="64"/>
      <c r="G71" s="68"/>
      <c r="H71" s="68"/>
      <c r="J71" s="90"/>
      <c r="K71" s="90">
        <f>IF(D71&gt;"",1,0)</f>
        <v>0</v>
      </c>
      <c r="L71" s="90"/>
      <c r="M71" s="21"/>
      <c r="N71" s="21"/>
    </row>
    <row r="72" spans="2:14" s="20" customFormat="1" ht="24.75" customHeight="1" thickBot="1">
      <c r="B72" s="263"/>
      <c r="C72" s="35">
        <v>8</v>
      </c>
      <c r="D72" s="65"/>
      <c r="E72" s="65"/>
      <c r="F72" s="65"/>
      <c r="G72" s="69"/>
      <c r="H72" s="69"/>
      <c r="J72" s="90"/>
      <c r="K72" s="90">
        <f>IF(D72&gt;"",1,0)</f>
        <v>0</v>
      </c>
      <c r="L72" s="90">
        <f>SUM(K65:K72)</f>
        <v>0</v>
      </c>
      <c r="M72" s="21"/>
      <c r="N72" s="21"/>
    </row>
    <row r="73" spans="2:14" s="20" customFormat="1" ht="12" customHeight="1" thickBot="1">
      <c r="B73" s="22"/>
      <c r="C73" s="23"/>
      <c r="D73" s="23"/>
      <c r="E73" s="23"/>
      <c r="F73" s="23"/>
      <c r="G73" s="23"/>
      <c r="H73" s="23"/>
      <c r="J73" s="90"/>
      <c r="K73" s="90"/>
      <c r="L73" s="90"/>
      <c r="M73" s="21"/>
      <c r="N73" s="21"/>
    </row>
    <row r="74" spans="2:14" s="20" customFormat="1" ht="31.5" customHeight="1" thickBot="1">
      <c r="B74" s="266" t="s">
        <v>16</v>
      </c>
      <c r="C74" s="267"/>
      <c r="D74" s="267"/>
      <c r="E74" s="268">
        <f>+E2</f>
        <v>0</v>
      </c>
      <c r="F74" s="268"/>
      <c r="G74" s="24"/>
      <c r="H74" s="24"/>
      <c r="I74" s="21"/>
      <c r="J74" s="90"/>
      <c r="K74" s="90"/>
      <c r="L74" s="90"/>
      <c r="M74" s="21"/>
      <c r="N74" s="21"/>
    </row>
    <row r="75" spans="2:14" s="20" customFormat="1" ht="12" customHeight="1" thickBot="1">
      <c r="B75" s="22"/>
      <c r="C75" s="23"/>
      <c r="D75" s="23"/>
      <c r="E75" s="23"/>
      <c r="F75" s="23"/>
      <c r="G75" s="23"/>
      <c r="H75" s="23"/>
      <c r="J75" s="90"/>
      <c r="K75" s="90"/>
      <c r="L75" s="90"/>
      <c r="M75" s="21"/>
      <c r="N75" s="21"/>
    </row>
    <row r="76" spans="2:14" s="20" customFormat="1" ht="18.75" customHeight="1" thickBot="1">
      <c r="B76" s="264" t="s">
        <v>83</v>
      </c>
      <c r="C76" s="265"/>
      <c r="D76" s="54" t="s">
        <v>13</v>
      </c>
      <c r="E76" s="54" t="s">
        <v>76</v>
      </c>
      <c r="F76" s="54" t="s">
        <v>78</v>
      </c>
      <c r="G76" s="61" t="s">
        <v>15</v>
      </c>
      <c r="H76" s="61" t="s">
        <v>163</v>
      </c>
      <c r="J76" s="90"/>
      <c r="K76" s="90"/>
      <c r="L76" s="90"/>
      <c r="M76" s="21"/>
      <c r="N76" s="21"/>
    </row>
    <row r="77" spans="2:14" s="20" customFormat="1" ht="24.75" customHeight="1">
      <c r="B77" s="261" t="s">
        <v>84</v>
      </c>
      <c r="C77" s="36">
        <v>1</v>
      </c>
      <c r="D77" s="62"/>
      <c r="E77" s="62"/>
      <c r="F77" s="62"/>
      <c r="G77" s="66"/>
      <c r="H77" s="134"/>
      <c r="J77" s="90"/>
      <c r="K77" s="90">
        <f aca="true" t="shared" si="1" ref="K77:K108">IF(D77&gt;"",1,0)</f>
        <v>0</v>
      </c>
      <c r="L77" s="90"/>
      <c r="M77" s="21"/>
      <c r="N77" s="21"/>
    </row>
    <row r="78" spans="2:14" s="20" customFormat="1" ht="24.75" customHeight="1">
      <c r="B78" s="262"/>
      <c r="C78" s="37">
        <v>2</v>
      </c>
      <c r="D78" s="63"/>
      <c r="E78" s="63"/>
      <c r="F78" s="63"/>
      <c r="G78" s="67"/>
      <c r="H78" s="135"/>
      <c r="J78" s="90"/>
      <c r="K78" s="90">
        <f t="shared" si="1"/>
        <v>0</v>
      </c>
      <c r="L78" s="90"/>
      <c r="M78" s="21"/>
      <c r="N78" s="21"/>
    </row>
    <row r="79" spans="2:14" s="20" customFormat="1" ht="24.75" customHeight="1">
      <c r="B79" s="262"/>
      <c r="C79" s="37">
        <v>3</v>
      </c>
      <c r="D79" s="63"/>
      <c r="E79" s="63"/>
      <c r="F79" s="63"/>
      <c r="G79" s="67"/>
      <c r="H79" s="135"/>
      <c r="J79" s="90"/>
      <c r="K79" s="90">
        <f t="shared" si="1"/>
        <v>0</v>
      </c>
      <c r="L79" s="90"/>
      <c r="M79" s="21"/>
      <c r="N79" s="21"/>
    </row>
    <row r="80" spans="2:14" s="20" customFormat="1" ht="24.75" customHeight="1">
      <c r="B80" s="262"/>
      <c r="C80" s="37">
        <v>4</v>
      </c>
      <c r="D80" s="63"/>
      <c r="E80" s="63"/>
      <c r="F80" s="63"/>
      <c r="G80" s="67"/>
      <c r="H80" s="135"/>
      <c r="J80" s="90"/>
      <c r="K80" s="90">
        <f t="shared" si="1"/>
        <v>0</v>
      </c>
      <c r="L80" s="90"/>
      <c r="M80" s="21"/>
      <c r="N80" s="21"/>
    </row>
    <row r="81" spans="2:14" s="20" customFormat="1" ht="24.75" customHeight="1">
      <c r="B81" s="262"/>
      <c r="C81" s="37">
        <v>5</v>
      </c>
      <c r="D81" s="63"/>
      <c r="E81" s="63"/>
      <c r="F81" s="63"/>
      <c r="G81" s="67"/>
      <c r="H81" s="135"/>
      <c r="J81" s="90"/>
      <c r="K81" s="90">
        <f t="shared" si="1"/>
        <v>0</v>
      </c>
      <c r="L81" s="90"/>
      <c r="M81" s="21"/>
      <c r="N81" s="21"/>
    </row>
    <row r="82" spans="2:14" s="20" customFormat="1" ht="24.75" customHeight="1">
      <c r="B82" s="262"/>
      <c r="C82" s="37">
        <v>6</v>
      </c>
      <c r="D82" s="64"/>
      <c r="E82" s="64"/>
      <c r="F82" s="64"/>
      <c r="G82" s="68"/>
      <c r="H82" s="136"/>
      <c r="J82" s="90"/>
      <c r="K82" s="90">
        <f t="shared" si="1"/>
        <v>0</v>
      </c>
      <c r="L82" s="90"/>
      <c r="M82" s="21"/>
      <c r="N82" s="21"/>
    </row>
    <row r="83" spans="2:14" s="20" customFormat="1" ht="24.75" customHeight="1">
      <c r="B83" s="262"/>
      <c r="C83" s="37">
        <v>7</v>
      </c>
      <c r="D83" s="64"/>
      <c r="E83" s="64"/>
      <c r="F83" s="64"/>
      <c r="G83" s="68"/>
      <c r="H83" s="136"/>
      <c r="J83" s="90"/>
      <c r="K83" s="90">
        <f t="shared" si="1"/>
        <v>0</v>
      </c>
      <c r="L83" s="90"/>
      <c r="M83" s="21"/>
      <c r="N83" s="21"/>
    </row>
    <row r="84" spans="2:14" s="20" customFormat="1" ht="24.75" customHeight="1" thickBot="1">
      <c r="B84" s="263"/>
      <c r="C84" s="35">
        <v>8</v>
      </c>
      <c r="D84" s="65"/>
      <c r="E84" s="65"/>
      <c r="F84" s="65"/>
      <c r="G84" s="69"/>
      <c r="H84" s="137"/>
      <c r="J84" s="90"/>
      <c r="K84" s="90">
        <f t="shared" si="1"/>
        <v>0</v>
      </c>
      <c r="L84" s="90">
        <f>SUM(K77:K84)</f>
        <v>0</v>
      </c>
      <c r="M84" s="21"/>
      <c r="N84" s="21"/>
    </row>
    <row r="85" spans="2:14" s="20" customFormat="1" ht="24.75" customHeight="1">
      <c r="B85" s="261" t="s">
        <v>85</v>
      </c>
      <c r="C85" s="36">
        <v>1</v>
      </c>
      <c r="D85" s="62"/>
      <c r="E85" s="62"/>
      <c r="F85" s="62"/>
      <c r="G85" s="66"/>
      <c r="H85" s="66"/>
      <c r="J85" s="90"/>
      <c r="K85" s="90">
        <f t="shared" si="1"/>
        <v>0</v>
      </c>
      <c r="L85" s="90"/>
      <c r="M85" s="21"/>
      <c r="N85" s="21"/>
    </row>
    <row r="86" spans="2:14" s="20" customFormat="1" ht="24.75" customHeight="1">
      <c r="B86" s="262"/>
      <c r="C86" s="37">
        <v>2</v>
      </c>
      <c r="D86" s="63"/>
      <c r="E86" s="63"/>
      <c r="F86" s="63"/>
      <c r="G86" s="67"/>
      <c r="H86" s="67"/>
      <c r="J86" s="90"/>
      <c r="K86" s="90">
        <f t="shared" si="1"/>
        <v>0</v>
      </c>
      <c r="L86" s="90"/>
      <c r="M86" s="21"/>
      <c r="N86" s="21"/>
    </row>
    <row r="87" spans="2:14" s="20" customFormat="1" ht="24.75" customHeight="1">
      <c r="B87" s="262"/>
      <c r="C87" s="37">
        <v>3</v>
      </c>
      <c r="D87" s="63"/>
      <c r="E87" s="63"/>
      <c r="F87" s="63"/>
      <c r="G87" s="67"/>
      <c r="H87" s="67"/>
      <c r="J87" s="90"/>
      <c r="K87" s="90">
        <f t="shared" si="1"/>
        <v>0</v>
      </c>
      <c r="L87" s="90"/>
      <c r="M87" s="21"/>
      <c r="N87" s="21"/>
    </row>
    <row r="88" spans="2:14" s="20" customFormat="1" ht="24.75" customHeight="1">
      <c r="B88" s="262"/>
      <c r="C88" s="37">
        <v>4</v>
      </c>
      <c r="D88" s="63"/>
      <c r="E88" s="63"/>
      <c r="F88" s="63"/>
      <c r="G88" s="67"/>
      <c r="H88" s="67"/>
      <c r="J88" s="90"/>
      <c r="K88" s="90">
        <f t="shared" si="1"/>
        <v>0</v>
      </c>
      <c r="L88" s="90"/>
      <c r="M88" s="21"/>
      <c r="N88" s="21"/>
    </row>
    <row r="89" spans="2:14" s="20" customFormat="1" ht="24.75" customHeight="1">
      <c r="B89" s="262"/>
      <c r="C89" s="37">
        <v>5</v>
      </c>
      <c r="D89" s="63"/>
      <c r="E89" s="63"/>
      <c r="F89" s="63"/>
      <c r="G89" s="67"/>
      <c r="H89" s="67"/>
      <c r="J89" s="90"/>
      <c r="K89" s="90">
        <f t="shared" si="1"/>
        <v>0</v>
      </c>
      <c r="L89" s="90"/>
      <c r="M89" s="21"/>
      <c r="N89" s="21"/>
    </row>
    <row r="90" spans="2:14" s="20" customFormat="1" ht="24.75" customHeight="1">
      <c r="B90" s="262"/>
      <c r="C90" s="37">
        <v>6</v>
      </c>
      <c r="D90" s="64"/>
      <c r="E90" s="64"/>
      <c r="F90" s="64"/>
      <c r="G90" s="68"/>
      <c r="H90" s="68"/>
      <c r="J90" s="90"/>
      <c r="K90" s="90">
        <f t="shared" si="1"/>
        <v>0</v>
      </c>
      <c r="L90" s="90"/>
      <c r="M90" s="21"/>
      <c r="N90" s="21"/>
    </row>
    <row r="91" spans="2:14" s="20" customFormat="1" ht="24.75" customHeight="1">
      <c r="B91" s="262"/>
      <c r="C91" s="37">
        <v>7</v>
      </c>
      <c r="D91" s="64"/>
      <c r="E91" s="64"/>
      <c r="F91" s="64"/>
      <c r="G91" s="68"/>
      <c r="H91" s="68"/>
      <c r="J91" s="90"/>
      <c r="K91" s="90">
        <f t="shared" si="1"/>
        <v>0</v>
      </c>
      <c r="L91" s="90"/>
      <c r="M91" s="21"/>
      <c r="N91" s="21"/>
    </row>
    <row r="92" spans="2:14" s="20" customFormat="1" ht="24.75" customHeight="1" thickBot="1">
      <c r="B92" s="263"/>
      <c r="C92" s="35">
        <v>8</v>
      </c>
      <c r="D92" s="65"/>
      <c r="E92" s="65"/>
      <c r="F92" s="65"/>
      <c r="G92" s="69"/>
      <c r="H92" s="69"/>
      <c r="J92" s="90"/>
      <c r="K92" s="90">
        <f t="shared" si="1"/>
        <v>0</v>
      </c>
      <c r="L92" s="90">
        <f>SUM(K85:K92)</f>
        <v>0</v>
      </c>
      <c r="M92" s="21"/>
      <c r="N92" s="21"/>
    </row>
    <row r="93" spans="2:14" s="20" customFormat="1" ht="24.75" customHeight="1">
      <c r="B93" s="261" t="s">
        <v>86</v>
      </c>
      <c r="C93" s="36">
        <v>1</v>
      </c>
      <c r="D93" s="62"/>
      <c r="E93" s="62"/>
      <c r="F93" s="62"/>
      <c r="G93" s="66"/>
      <c r="H93" s="134"/>
      <c r="J93" s="90"/>
      <c r="K93" s="90">
        <f t="shared" si="1"/>
        <v>0</v>
      </c>
      <c r="L93" s="90"/>
      <c r="M93" s="21"/>
      <c r="N93" s="21"/>
    </row>
    <row r="94" spans="2:14" s="20" customFormat="1" ht="24.75" customHeight="1">
      <c r="B94" s="262"/>
      <c r="C94" s="37">
        <v>2</v>
      </c>
      <c r="D94" s="63"/>
      <c r="E94" s="63"/>
      <c r="F94" s="63"/>
      <c r="G94" s="67"/>
      <c r="H94" s="135"/>
      <c r="J94" s="90"/>
      <c r="K94" s="90">
        <f t="shared" si="1"/>
        <v>0</v>
      </c>
      <c r="L94" s="90"/>
      <c r="M94" s="21"/>
      <c r="N94" s="21"/>
    </row>
    <row r="95" spans="2:14" s="20" customFormat="1" ht="24.75" customHeight="1">
      <c r="B95" s="262"/>
      <c r="C95" s="37">
        <v>3</v>
      </c>
      <c r="D95" s="63"/>
      <c r="E95" s="63"/>
      <c r="F95" s="63"/>
      <c r="G95" s="67"/>
      <c r="H95" s="135"/>
      <c r="J95" s="90"/>
      <c r="K95" s="90">
        <f t="shared" si="1"/>
        <v>0</v>
      </c>
      <c r="L95" s="90"/>
      <c r="M95" s="21"/>
      <c r="N95" s="21"/>
    </row>
    <row r="96" spans="2:14" s="20" customFormat="1" ht="24.75" customHeight="1">
      <c r="B96" s="262"/>
      <c r="C96" s="37">
        <v>4</v>
      </c>
      <c r="D96" s="63"/>
      <c r="E96" s="63"/>
      <c r="F96" s="63"/>
      <c r="G96" s="67"/>
      <c r="H96" s="135"/>
      <c r="J96" s="90"/>
      <c r="K96" s="90">
        <f t="shared" si="1"/>
        <v>0</v>
      </c>
      <c r="L96" s="90"/>
      <c r="M96" s="21"/>
      <c r="N96" s="21"/>
    </row>
    <row r="97" spans="2:14" s="20" customFormat="1" ht="24.75" customHeight="1">
      <c r="B97" s="262"/>
      <c r="C97" s="37">
        <v>5</v>
      </c>
      <c r="D97" s="63"/>
      <c r="E97" s="63"/>
      <c r="F97" s="63"/>
      <c r="G97" s="67"/>
      <c r="H97" s="135"/>
      <c r="J97" s="90"/>
      <c r="K97" s="90">
        <f t="shared" si="1"/>
        <v>0</v>
      </c>
      <c r="L97" s="90"/>
      <c r="M97" s="21"/>
      <c r="N97" s="21"/>
    </row>
    <row r="98" spans="2:14" s="20" customFormat="1" ht="24.75" customHeight="1">
      <c r="B98" s="262"/>
      <c r="C98" s="37">
        <v>6</v>
      </c>
      <c r="D98" s="64"/>
      <c r="E98" s="64"/>
      <c r="F98" s="64"/>
      <c r="G98" s="68"/>
      <c r="H98" s="136"/>
      <c r="J98" s="90"/>
      <c r="K98" s="90">
        <f t="shared" si="1"/>
        <v>0</v>
      </c>
      <c r="L98" s="90"/>
      <c r="M98" s="21"/>
      <c r="N98" s="21"/>
    </row>
    <row r="99" spans="2:14" s="20" customFormat="1" ht="24.75" customHeight="1">
      <c r="B99" s="262"/>
      <c r="C99" s="37">
        <v>7</v>
      </c>
      <c r="D99" s="64"/>
      <c r="E99" s="64"/>
      <c r="F99" s="64"/>
      <c r="G99" s="68"/>
      <c r="H99" s="136"/>
      <c r="J99" s="90"/>
      <c r="K99" s="90">
        <f t="shared" si="1"/>
        <v>0</v>
      </c>
      <c r="L99" s="90"/>
      <c r="M99" s="21"/>
      <c r="N99" s="21"/>
    </row>
    <row r="100" spans="2:14" s="20" customFormat="1" ht="24.75" customHeight="1" thickBot="1">
      <c r="B100" s="263"/>
      <c r="C100" s="35">
        <v>8</v>
      </c>
      <c r="D100" s="65"/>
      <c r="E100" s="65"/>
      <c r="F100" s="65"/>
      <c r="G100" s="69"/>
      <c r="H100" s="137"/>
      <c r="J100" s="90"/>
      <c r="K100" s="90">
        <f t="shared" si="1"/>
        <v>0</v>
      </c>
      <c r="L100" s="90">
        <f>SUM(K93:K100)</f>
        <v>0</v>
      </c>
      <c r="M100" s="21"/>
      <c r="N100" s="21"/>
    </row>
    <row r="101" spans="2:14" s="20" customFormat="1" ht="24.75" customHeight="1">
      <c r="B101" s="261" t="s">
        <v>87</v>
      </c>
      <c r="C101" s="36">
        <v>1</v>
      </c>
      <c r="D101" s="62"/>
      <c r="E101" s="62"/>
      <c r="F101" s="62"/>
      <c r="G101" s="66"/>
      <c r="H101" s="66"/>
      <c r="J101" s="90"/>
      <c r="K101" s="90">
        <f t="shared" si="1"/>
        <v>0</v>
      </c>
      <c r="L101" s="90"/>
      <c r="M101" s="21"/>
      <c r="N101" s="21"/>
    </row>
    <row r="102" spans="2:14" s="20" customFormat="1" ht="24.75" customHeight="1">
      <c r="B102" s="262"/>
      <c r="C102" s="37">
        <v>2</v>
      </c>
      <c r="D102" s="63"/>
      <c r="E102" s="63"/>
      <c r="F102" s="63"/>
      <c r="G102" s="67"/>
      <c r="H102" s="67"/>
      <c r="J102" s="90"/>
      <c r="K102" s="90">
        <f t="shared" si="1"/>
        <v>0</v>
      </c>
      <c r="L102" s="90"/>
      <c r="M102" s="21"/>
      <c r="N102" s="21"/>
    </row>
    <row r="103" spans="2:14" s="20" customFormat="1" ht="24.75" customHeight="1">
      <c r="B103" s="262"/>
      <c r="C103" s="37">
        <v>3</v>
      </c>
      <c r="D103" s="63"/>
      <c r="E103" s="63"/>
      <c r="F103" s="63"/>
      <c r="G103" s="67"/>
      <c r="H103" s="67"/>
      <c r="J103" s="90"/>
      <c r="K103" s="90">
        <f t="shared" si="1"/>
        <v>0</v>
      </c>
      <c r="L103" s="90"/>
      <c r="M103" s="21"/>
      <c r="N103" s="21"/>
    </row>
    <row r="104" spans="2:14" s="20" customFormat="1" ht="24.75" customHeight="1">
      <c r="B104" s="262"/>
      <c r="C104" s="37">
        <v>4</v>
      </c>
      <c r="D104" s="63"/>
      <c r="E104" s="63"/>
      <c r="F104" s="63"/>
      <c r="G104" s="67"/>
      <c r="H104" s="67"/>
      <c r="J104" s="90"/>
      <c r="K104" s="90">
        <f t="shared" si="1"/>
        <v>0</v>
      </c>
      <c r="L104" s="90"/>
      <c r="M104" s="21"/>
      <c r="N104" s="21"/>
    </row>
    <row r="105" spans="2:14" s="20" customFormat="1" ht="24.75" customHeight="1">
      <c r="B105" s="262"/>
      <c r="C105" s="37">
        <v>5</v>
      </c>
      <c r="D105" s="63"/>
      <c r="E105" s="63"/>
      <c r="F105" s="63"/>
      <c r="G105" s="67"/>
      <c r="H105" s="67"/>
      <c r="J105" s="90"/>
      <c r="K105" s="90">
        <f t="shared" si="1"/>
        <v>0</v>
      </c>
      <c r="L105" s="90"/>
      <c r="M105" s="21"/>
      <c r="N105" s="21"/>
    </row>
    <row r="106" spans="2:14" s="20" customFormat="1" ht="24.75" customHeight="1">
      <c r="B106" s="262"/>
      <c r="C106" s="37">
        <v>6</v>
      </c>
      <c r="D106" s="64"/>
      <c r="E106" s="64"/>
      <c r="F106" s="64"/>
      <c r="G106" s="68"/>
      <c r="H106" s="68"/>
      <c r="J106" s="90"/>
      <c r="K106" s="90">
        <f t="shared" si="1"/>
        <v>0</v>
      </c>
      <c r="L106" s="90"/>
      <c r="M106" s="21"/>
      <c r="N106" s="21"/>
    </row>
    <row r="107" spans="2:14" s="20" customFormat="1" ht="24.75" customHeight="1">
      <c r="B107" s="262"/>
      <c r="C107" s="37">
        <v>7</v>
      </c>
      <c r="D107" s="64"/>
      <c r="E107" s="64"/>
      <c r="F107" s="64"/>
      <c r="G107" s="68"/>
      <c r="H107" s="68"/>
      <c r="J107" s="90"/>
      <c r="K107" s="90">
        <f t="shared" si="1"/>
        <v>0</v>
      </c>
      <c r="L107" s="90"/>
      <c r="M107" s="21"/>
      <c r="N107" s="21"/>
    </row>
    <row r="108" spans="2:14" s="20" customFormat="1" ht="24.75" customHeight="1" thickBot="1">
      <c r="B108" s="263"/>
      <c r="C108" s="35">
        <v>8</v>
      </c>
      <c r="D108" s="65"/>
      <c r="E108" s="65"/>
      <c r="F108" s="65"/>
      <c r="G108" s="69"/>
      <c r="H108" s="69"/>
      <c r="J108" s="90"/>
      <c r="K108" s="90">
        <f t="shared" si="1"/>
        <v>0</v>
      </c>
      <c r="L108" s="90">
        <f>SUM(K101:K108)</f>
        <v>0</v>
      </c>
      <c r="M108" s="21"/>
      <c r="N108" s="21"/>
    </row>
    <row r="109" spans="2:14" s="20" customFormat="1" ht="12" customHeight="1">
      <c r="B109" s="22"/>
      <c r="C109" s="23"/>
      <c r="D109" s="23"/>
      <c r="E109" s="23"/>
      <c r="F109" s="23"/>
      <c r="G109" s="23"/>
      <c r="H109" s="23"/>
      <c r="J109" s="90"/>
      <c r="K109" s="90"/>
      <c r="L109" s="90"/>
      <c r="M109" s="21"/>
      <c r="N109" s="21"/>
    </row>
    <row r="110" spans="2:14" s="20" customFormat="1" ht="28.5" customHeight="1">
      <c r="B110" s="22"/>
      <c r="C110" s="23"/>
      <c r="D110" s="23"/>
      <c r="E110" s="23"/>
      <c r="F110" s="23"/>
      <c r="G110" s="23"/>
      <c r="H110" s="23"/>
      <c r="J110" s="90"/>
      <c r="K110" s="90"/>
      <c r="L110" s="90"/>
      <c r="M110" s="21"/>
      <c r="N110" s="21"/>
    </row>
  </sheetData>
  <sheetProtection sheet="1"/>
  <mergeCells count="21">
    <mergeCell ref="E2:F2"/>
    <mergeCell ref="B38:D38"/>
    <mergeCell ref="E38:F38"/>
    <mergeCell ref="E74:F74"/>
    <mergeCell ref="B4:C4"/>
    <mergeCell ref="B101:B108"/>
    <mergeCell ref="B13:B20"/>
    <mergeCell ref="B29:B36"/>
    <mergeCell ref="B40:C40"/>
    <mergeCell ref="B49:B56"/>
    <mergeCell ref="B41:B48"/>
    <mergeCell ref="B77:B84"/>
    <mergeCell ref="B65:B72"/>
    <mergeCell ref="B93:B100"/>
    <mergeCell ref="B74:D74"/>
    <mergeCell ref="B57:B64"/>
    <mergeCell ref="B21:B28"/>
    <mergeCell ref="B85:B92"/>
    <mergeCell ref="B5:B12"/>
    <mergeCell ref="B76:C76"/>
    <mergeCell ref="B2:D2"/>
  </mergeCells>
  <conditionalFormatting sqref="D5:D108">
    <cfRule type="cellIs" priority="3" dxfId="7" operator="equal" stopIfTrue="1">
      <formula>" "</formula>
    </cfRule>
    <cfRule type="cellIs" priority="4" dxfId="6" operator="equal" stopIfTrue="1">
      <formula>"　"</formula>
    </cfRule>
  </conditionalFormatting>
  <dataValidations count="4">
    <dataValidation type="list" allowBlank="1" showInputMessage="1" showErrorMessage="1" sqref="H49:H56">
      <formula1>$L$5:$L$11</formula1>
    </dataValidation>
    <dataValidation type="list" allowBlank="1" showInputMessage="1" showErrorMessage="1" sqref="H65:H72">
      <formula1>$M$5:$M$10</formula1>
    </dataValidation>
    <dataValidation type="list" allowBlank="1" showInputMessage="1" showErrorMessage="1" sqref="H85:H92">
      <formula1>$L$5:$L$12</formula1>
    </dataValidation>
    <dataValidation type="list" allowBlank="1" showInputMessage="1" showErrorMessage="1" sqref="H101:H108">
      <formula1>$M$5:$M$12</formula1>
    </dataValidation>
  </dataValidations>
  <printOptions/>
  <pageMargins left="0.58" right="0.2362204724409449" top="0.29" bottom="0.17" header="0.2755905511811024" footer="0.196850393700787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1:N110"/>
  <sheetViews>
    <sheetView showZeros="0" zoomScale="70" zoomScaleNormal="70" zoomScalePageLayoutView="0" workbookViewId="0" topLeftCell="A1">
      <selection activeCell="E9" sqref="E9"/>
    </sheetView>
  </sheetViews>
  <sheetFormatPr defaultColWidth="13.00390625" defaultRowHeight="13.5"/>
  <cols>
    <col min="1" max="1" width="3.375" style="1" customWidth="1"/>
    <col min="2" max="2" width="3.875" style="1" customWidth="1"/>
    <col min="3" max="3" width="4.00390625" style="1" customWidth="1"/>
    <col min="4" max="6" width="22.25390625" style="1" customWidth="1"/>
    <col min="7" max="8" width="21.125" style="1" customWidth="1"/>
    <col min="9" max="9" width="4.875" style="1" customWidth="1"/>
    <col min="10" max="10" width="4.125" style="91" customWidth="1"/>
    <col min="11" max="11" width="13.00390625" style="91" customWidth="1"/>
    <col min="12" max="12" width="12.75390625" style="91" hidden="1" customWidth="1"/>
    <col min="13" max="13" width="13.00390625" style="2" hidden="1" customWidth="1"/>
    <col min="14" max="14" width="13.00390625" style="2" customWidth="1"/>
    <col min="15" max="16384" width="13.00390625" style="1" customWidth="1"/>
  </cols>
  <sheetData>
    <row r="1" spans="2:14" s="20" customFormat="1" ht="11.25" customHeight="1" thickBot="1">
      <c r="B1" s="22"/>
      <c r="C1" s="23"/>
      <c r="D1" s="23"/>
      <c r="E1" s="23"/>
      <c r="F1" s="23"/>
      <c r="G1" s="23"/>
      <c r="H1" s="23"/>
      <c r="J1" s="90"/>
      <c r="K1" s="90"/>
      <c r="L1" s="90"/>
      <c r="M1" s="21"/>
      <c r="N1" s="21"/>
    </row>
    <row r="2" spans="2:14" s="20" customFormat="1" ht="31.5" customHeight="1" thickBot="1">
      <c r="B2" s="266" t="s">
        <v>16</v>
      </c>
      <c r="C2" s="267"/>
      <c r="D2" s="267"/>
      <c r="E2" s="268">
        <f>+'１申込書'!D3</f>
        <v>0</v>
      </c>
      <c r="F2" s="268"/>
      <c r="G2" s="24"/>
      <c r="H2" s="24"/>
      <c r="I2" s="21"/>
      <c r="J2" s="90"/>
      <c r="K2" s="90"/>
      <c r="L2" s="90"/>
      <c r="M2" s="21"/>
      <c r="N2" s="21"/>
    </row>
    <row r="3" spans="2:8" ht="12" customHeight="1" thickBot="1">
      <c r="B3" s="16"/>
      <c r="C3" s="16"/>
      <c r="D3" s="17"/>
      <c r="E3" s="19"/>
      <c r="F3" s="18"/>
      <c r="G3" s="18"/>
      <c r="H3" s="18"/>
    </row>
    <row r="4" spans="2:14" s="20" customFormat="1" ht="18.75" customHeight="1" thickBot="1">
      <c r="B4" s="264" t="s">
        <v>12</v>
      </c>
      <c r="C4" s="265"/>
      <c r="D4" s="54" t="s">
        <v>13</v>
      </c>
      <c r="E4" s="54" t="s">
        <v>76</v>
      </c>
      <c r="F4" s="54" t="s">
        <v>14</v>
      </c>
      <c r="G4" s="61" t="s">
        <v>15</v>
      </c>
      <c r="H4" s="61" t="s">
        <v>163</v>
      </c>
      <c r="J4" s="90"/>
      <c r="K4" s="90"/>
      <c r="L4" s="90"/>
      <c r="M4" s="21"/>
      <c r="N4" s="21"/>
    </row>
    <row r="5" spans="2:14" s="20" customFormat="1" ht="24.75" customHeight="1">
      <c r="B5" s="261" t="s">
        <v>66</v>
      </c>
      <c r="C5" s="36">
        <v>1</v>
      </c>
      <c r="D5" s="62"/>
      <c r="E5" s="62"/>
      <c r="F5" s="62"/>
      <c r="G5" s="66"/>
      <c r="H5" s="134"/>
      <c r="J5" s="90"/>
      <c r="K5" s="90">
        <f>IF(D5&gt;"",1,0)</f>
        <v>0</v>
      </c>
      <c r="L5" s="90" t="s">
        <v>164</v>
      </c>
      <c r="M5" s="21" t="s">
        <v>172</v>
      </c>
      <c r="N5" s="21"/>
    </row>
    <row r="6" spans="2:14" s="20" customFormat="1" ht="24.75" customHeight="1">
      <c r="B6" s="262"/>
      <c r="C6" s="37">
        <v>2</v>
      </c>
      <c r="D6" s="63"/>
      <c r="E6" s="63"/>
      <c r="F6" s="63"/>
      <c r="G6" s="67"/>
      <c r="H6" s="135"/>
      <c r="J6" s="90"/>
      <c r="K6" s="90">
        <f aca="true" t="shared" si="0" ref="K6:K69">IF(D6&gt;"",1,0)</f>
        <v>0</v>
      </c>
      <c r="L6" s="90" t="s">
        <v>165</v>
      </c>
      <c r="M6" s="21" t="s">
        <v>173</v>
      </c>
      <c r="N6" s="21"/>
    </row>
    <row r="7" spans="2:14" s="20" customFormat="1" ht="24.75" customHeight="1">
      <c r="B7" s="262"/>
      <c r="C7" s="37">
        <v>3</v>
      </c>
      <c r="D7" s="63"/>
      <c r="E7" s="63"/>
      <c r="F7" s="63"/>
      <c r="G7" s="67"/>
      <c r="H7" s="135"/>
      <c r="J7" s="90"/>
      <c r="K7" s="90">
        <f t="shared" si="0"/>
        <v>0</v>
      </c>
      <c r="L7" s="90" t="s">
        <v>167</v>
      </c>
      <c r="M7" s="21" t="s">
        <v>175</v>
      </c>
      <c r="N7" s="21"/>
    </row>
    <row r="8" spans="2:14" s="20" customFormat="1" ht="24.75" customHeight="1">
      <c r="B8" s="262"/>
      <c r="C8" s="37">
        <v>4</v>
      </c>
      <c r="D8" s="63"/>
      <c r="E8" s="63"/>
      <c r="F8" s="63"/>
      <c r="G8" s="67"/>
      <c r="H8" s="135"/>
      <c r="J8" s="90"/>
      <c r="K8" s="90">
        <f t="shared" si="0"/>
        <v>0</v>
      </c>
      <c r="L8" s="90" t="s">
        <v>169</v>
      </c>
      <c r="M8" s="21"/>
      <c r="N8" s="21"/>
    </row>
    <row r="9" spans="2:14" s="20" customFormat="1" ht="24.75" customHeight="1">
      <c r="B9" s="262"/>
      <c r="C9" s="37">
        <v>5</v>
      </c>
      <c r="D9" s="63"/>
      <c r="E9" s="63"/>
      <c r="F9" s="63"/>
      <c r="G9" s="67"/>
      <c r="H9" s="135"/>
      <c r="J9" s="90"/>
      <c r="K9" s="90">
        <f t="shared" si="0"/>
        <v>0</v>
      </c>
      <c r="L9" s="90" t="s">
        <v>171</v>
      </c>
      <c r="M9" s="21"/>
      <c r="N9" s="21"/>
    </row>
    <row r="10" spans="2:14" s="20" customFormat="1" ht="24.75" customHeight="1">
      <c r="B10" s="262"/>
      <c r="C10" s="37">
        <v>6</v>
      </c>
      <c r="D10" s="64"/>
      <c r="E10" s="64"/>
      <c r="F10" s="64"/>
      <c r="G10" s="68"/>
      <c r="H10" s="136"/>
      <c r="J10" s="90"/>
      <c r="K10" s="90">
        <f t="shared" si="0"/>
        <v>0</v>
      </c>
      <c r="L10" s="90"/>
      <c r="M10" s="21"/>
      <c r="N10" s="21"/>
    </row>
    <row r="11" spans="2:14" s="20" customFormat="1" ht="24.75" customHeight="1">
      <c r="B11" s="262"/>
      <c r="C11" s="37">
        <v>7</v>
      </c>
      <c r="D11" s="64"/>
      <c r="E11" s="64"/>
      <c r="F11" s="64"/>
      <c r="G11" s="68"/>
      <c r="H11" s="136"/>
      <c r="J11" s="90"/>
      <c r="K11" s="90">
        <f t="shared" si="0"/>
        <v>0</v>
      </c>
      <c r="L11" s="90"/>
      <c r="M11" s="21"/>
      <c r="N11" s="21"/>
    </row>
    <row r="12" spans="2:14" s="20" customFormat="1" ht="24.75" customHeight="1" thickBot="1">
      <c r="B12" s="263"/>
      <c r="C12" s="35">
        <v>8</v>
      </c>
      <c r="D12" s="65"/>
      <c r="E12" s="65"/>
      <c r="F12" s="65"/>
      <c r="G12" s="69"/>
      <c r="H12" s="137"/>
      <c r="J12" s="90"/>
      <c r="K12" s="90">
        <f t="shared" si="0"/>
        <v>0</v>
      </c>
      <c r="L12" s="90">
        <f>SUM(K5:K12)</f>
        <v>0</v>
      </c>
      <c r="M12" s="21"/>
      <c r="N12" s="21"/>
    </row>
    <row r="13" spans="2:14" s="20" customFormat="1" ht="24.75" customHeight="1">
      <c r="B13" s="261" t="s">
        <v>67</v>
      </c>
      <c r="C13" s="36">
        <v>1</v>
      </c>
      <c r="D13" s="62"/>
      <c r="E13" s="62"/>
      <c r="F13" s="62"/>
      <c r="G13" s="66"/>
      <c r="H13" s="134"/>
      <c r="J13" s="90"/>
      <c r="K13" s="90">
        <f t="shared" si="0"/>
        <v>0</v>
      </c>
      <c r="L13" s="90"/>
      <c r="M13" s="21"/>
      <c r="N13" s="21"/>
    </row>
    <row r="14" spans="2:14" s="20" customFormat="1" ht="24.75" customHeight="1">
      <c r="B14" s="262"/>
      <c r="C14" s="37">
        <v>2</v>
      </c>
      <c r="D14" s="63"/>
      <c r="E14" s="63"/>
      <c r="F14" s="63"/>
      <c r="G14" s="67"/>
      <c r="H14" s="135"/>
      <c r="J14" s="90"/>
      <c r="K14" s="90">
        <f t="shared" si="0"/>
        <v>0</v>
      </c>
      <c r="L14" s="90"/>
      <c r="M14" s="21"/>
      <c r="N14" s="21"/>
    </row>
    <row r="15" spans="2:14" s="20" customFormat="1" ht="24.75" customHeight="1">
      <c r="B15" s="262"/>
      <c r="C15" s="37">
        <v>3</v>
      </c>
      <c r="D15" s="63"/>
      <c r="E15" s="63"/>
      <c r="F15" s="63"/>
      <c r="G15" s="67"/>
      <c r="H15" s="135"/>
      <c r="J15" s="90"/>
      <c r="K15" s="90">
        <f t="shared" si="0"/>
        <v>0</v>
      </c>
      <c r="L15" s="90"/>
      <c r="M15" s="21"/>
      <c r="N15" s="21"/>
    </row>
    <row r="16" spans="2:14" s="20" customFormat="1" ht="24.75" customHeight="1">
      <c r="B16" s="262"/>
      <c r="C16" s="37">
        <v>4</v>
      </c>
      <c r="D16" s="63"/>
      <c r="E16" s="63"/>
      <c r="F16" s="63"/>
      <c r="G16" s="67"/>
      <c r="H16" s="135"/>
      <c r="J16" s="90"/>
      <c r="K16" s="90">
        <f t="shared" si="0"/>
        <v>0</v>
      </c>
      <c r="L16" s="90"/>
      <c r="M16" s="21"/>
      <c r="N16" s="21"/>
    </row>
    <row r="17" spans="2:14" s="20" customFormat="1" ht="24.75" customHeight="1">
      <c r="B17" s="262"/>
      <c r="C17" s="37">
        <v>5</v>
      </c>
      <c r="D17" s="63"/>
      <c r="E17" s="63"/>
      <c r="F17" s="63"/>
      <c r="G17" s="67"/>
      <c r="H17" s="135"/>
      <c r="J17" s="90"/>
      <c r="K17" s="90">
        <f t="shared" si="0"/>
        <v>0</v>
      </c>
      <c r="L17" s="90"/>
      <c r="M17" s="21"/>
      <c r="N17" s="21"/>
    </row>
    <row r="18" spans="2:14" s="20" customFormat="1" ht="24.75" customHeight="1">
      <c r="B18" s="262"/>
      <c r="C18" s="37">
        <v>6</v>
      </c>
      <c r="D18" s="64"/>
      <c r="E18" s="64"/>
      <c r="F18" s="64"/>
      <c r="G18" s="68"/>
      <c r="H18" s="136"/>
      <c r="J18" s="90"/>
      <c r="K18" s="90">
        <f t="shared" si="0"/>
        <v>0</v>
      </c>
      <c r="L18" s="90"/>
      <c r="M18" s="21"/>
      <c r="N18" s="21"/>
    </row>
    <row r="19" spans="2:14" s="20" customFormat="1" ht="24.75" customHeight="1">
      <c r="B19" s="262"/>
      <c r="C19" s="37">
        <v>7</v>
      </c>
      <c r="D19" s="64"/>
      <c r="E19" s="64"/>
      <c r="F19" s="64"/>
      <c r="G19" s="68"/>
      <c r="H19" s="136"/>
      <c r="J19" s="90"/>
      <c r="K19" s="90">
        <f t="shared" si="0"/>
        <v>0</v>
      </c>
      <c r="L19" s="90"/>
      <c r="M19" s="21"/>
      <c r="N19" s="21"/>
    </row>
    <row r="20" spans="2:14" s="20" customFormat="1" ht="24.75" customHeight="1" thickBot="1">
      <c r="B20" s="263"/>
      <c r="C20" s="35">
        <v>8</v>
      </c>
      <c r="D20" s="65"/>
      <c r="E20" s="65"/>
      <c r="F20" s="65"/>
      <c r="G20" s="69"/>
      <c r="H20" s="137"/>
      <c r="J20" s="90"/>
      <c r="K20" s="90">
        <f t="shared" si="0"/>
        <v>0</v>
      </c>
      <c r="L20" s="90">
        <f>SUM(K13:K20)</f>
        <v>0</v>
      </c>
      <c r="M20" s="21"/>
      <c r="N20" s="21"/>
    </row>
    <row r="21" spans="2:14" s="20" customFormat="1" ht="24.75" customHeight="1">
      <c r="B21" s="261" t="s">
        <v>68</v>
      </c>
      <c r="C21" s="36">
        <v>1</v>
      </c>
      <c r="D21" s="62"/>
      <c r="E21" s="62"/>
      <c r="F21" s="62"/>
      <c r="G21" s="66"/>
      <c r="H21" s="134"/>
      <c r="J21" s="90"/>
      <c r="K21" s="90">
        <f t="shared" si="0"/>
        <v>0</v>
      </c>
      <c r="L21" s="90"/>
      <c r="M21" s="21"/>
      <c r="N21" s="21"/>
    </row>
    <row r="22" spans="2:14" s="20" customFormat="1" ht="24.75" customHeight="1">
      <c r="B22" s="262"/>
      <c r="C22" s="37">
        <v>2</v>
      </c>
      <c r="D22" s="63"/>
      <c r="E22" s="63"/>
      <c r="F22" s="63"/>
      <c r="G22" s="67"/>
      <c r="H22" s="135"/>
      <c r="J22" s="90"/>
      <c r="K22" s="90">
        <f t="shared" si="0"/>
        <v>0</v>
      </c>
      <c r="L22" s="90"/>
      <c r="M22" s="21"/>
      <c r="N22" s="21"/>
    </row>
    <row r="23" spans="2:14" s="20" customFormat="1" ht="24.75" customHeight="1">
      <c r="B23" s="262"/>
      <c r="C23" s="37">
        <v>3</v>
      </c>
      <c r="D23" s="63"/>
      <c r="E23" s="63"/>
      <c r="F23" s="63"/>
      <c r="G23" s="67"/>
      <c r="H23" s="135"/>
      <c r="J23" s="90"/>
      <c r="K23" s="90">
        <f t="shared" si="0"/>
        <v>0</v>
      </c>
      <c r="L23" s="90"/>
      <c r="M23" s="21"/>
      <c r="N23" s="21"/>
    </row>
    <row r="24" spans="2:14" s="20" customFormat="1" ht="24.75" customHeight="1">
      <c r="B24" s="262"/>
      <c r="C24" s="37">
        <v>4</v>
      </c>
      <c r="D24" s="63"/>
      <c r="E24" s="63"/>
      <c r="F24" s="63"/>
      <c r="G24" s="67"/>
      <c r="H24" s="135"/>
      <c r="J24" s="90"/>
      <c r="K24" s="90">
        <f t="shared" si="0"/>
        <v>0</v>
      </c>
      <c r="L24" s="90"/>
      <c r="M24" s="21"/>
      <c r="N24" s="21"/>
    </row>
    <row r="25" spans="2:14" s="20" customFormat="1" ht="24.75" customHeight="1">
      <c r="B25" s="262"/>
      <c r="C25" s="37">
        <v>5</v>
      </c>
      <c r="D25" s="63"/>
      <c r="E25" s="63"/>
      <c r="F25" s="63"/>
      <c r="G25" s="67"/>
      <c r="H25" s="135"/>
      <c r="J25" s="90"/>
      <c r="K25" s="90">
        <f t="shared" si="0"/>
        <v>0</v>
      </c>
      <c r="L25" s="90"/>
      <c r="M25" s="21"/>
      <c r="N25" s="21"/>
    </row>
    <row r="26" spans="2:14" s="20" customFormat="1" ht="24.75" customHeight="1">
      <c r="B26" s="262"/>
      <c r="C26" s="37">
        <v>6</v>
      </c>
      <c r="D26" s="64"/>
      <c r="E26" s="64"/>
      <c r="F26" s="64"/>
      <c r="G26" s="68"/>
      <c r="H26" s="136"/>
      <c r="J26" s="90"/>
      <c r="K26" s="90">
        <f t="shared" si="0"/>
        <v>0</v>
      </c>
      <c r="L26" s="90"/>
      <c r="M26" s="21"/>
      <c r="N26" s="21"/>
    </row>
    <row r="27" spans="2:14" s="20" customFormat="1" ht="24.75" customHeight="1">
      <c r="B27" s="262"/>
      <c r="C27" s="37">
        <v>7</v>
      </c>
      <c r="D27" s="64"/>
      <c r="E27" s="64"/>
      <c r="F27" s="64"/>
      <c r="G27" s="68"/>
      <c r="H27" s="136"/>
      <c r="J27" s="90"/>
      <c r="K27" s="90">
        <f t="shared" si="0"/>
        <v>0</v>
      </c>
      <c r="L27" s="90"/>
      <c r="M27" s="21"/>
      <c r="N27" s="21"/>
    </row>
    <row r="28" spans="2:14" s="20" customFormat="1" ht="24.75" customHeight="1" thickBot="1">
      <c r="B28" s="263"/>
      <c r="C28" s="35">
        <v>8</v>
      </c>
      <c r="D28" s="65"/>
      <c r="E28" s="65"/>
      <c r="F28" s="65"/>
      <c r="G28" s="69"/>
      <c r="H28" s="137"/>
      <c r="J28" s="90"/>
      <c r="K28" s="90">
        <f t="shared" si="0"/>
        <v>0</v>
      </c>
      <c r="L28" s="90">
        <f>SUM(K21:K28)</f>
        <v>0</v>
      </c>
      <c r="M28" s="21"/>
      <c r="N28" s="21"/>
    </row>
    <row r="29" spans="2:14" s="20" customFormat="1" ht="24.75" customHeight="1">
      <c r="B29" s="261" t="s">
        <v>69</v>
      </c>
      <c r="C29" s="36">
        <v>1</v>
      </c>
      <c r="D29" s="62"/>
      <c r="E29" s="62"/>
      <c r="F29" s="62"/>
      <c r="G29" s="66"/>
      <c r="H29" s="134"/>
      <c r="J29" s="90"/>
      <c r="K29" s="90">
        <f t="shared" si="0"/>
        <v>0</v>
      </c>
      <c r="L29" s="90"/>
      <c r="M29" s="21"/>
      <c r="N29" s="21"/>
    </row>
    <row r="30" spans="2:14" s="20" customFormat="1" ht="24.75" customHeight="1">
      <c r="B30" s="262"/>
      <c r="C30" s="37">
        <v>2</v>
      </c>
      <c r="D30" s="63"/>
      <c r="E30" s="63"/>
      <c r="F30" s="63"/>
      <c r="G30" s="67"/>
      <c r="H30" s="135"/>
      <c r="J30" s="90"/>
      <c r="K30" s="90">
        <f t="shared" si="0"/>
        <v>0</v>
      </c>
      <c r="L30" s="90"/>
      <c r="M30" s="21"/>
      <c r="N30" s="21"/>
    </row>
    <row r="31" spans="2:14" s="20" customFormat="1" ht="24.75" customHeight="1">
      <c r="B31" s="262"/>
      <c r="C31" s="37">
        <v>3</v>
      </c>
      <c r="D31" s="63"/>
      <c r="E31" s="63"/>
      <c r="F31" s="63"/>
      <c r="G31" s="67"/>
      <c r="H31" s="135"/>
      <c r="J31" s="90"/>
      <c r="K31" s="90">
        <f t="shared" si="0"/>
        <v>0</v>
      </c>
      <c r="L31" s="90"/>
      <c r="M31" s="21"/>
      <c r="N31" s="21"/>
    </row>
    <row r="32" spans="2:14" s="20" customFormat="1" ht="24.75" customHeight="1">
      <c r="B32" s="262"/>
      <c r="C32" s="37">
        <v>4</v>
      </c>
      <c r="D32" s="63"/>
      <c r="E32" s="63"/>
      <c r="F32" s="63"/>
      <c r="G32" s="67"/>
      <c r="H32" s="135"/>
      <c r="J32" s="90"/>
      <c r="K32" s="90">
        <f t="shared" si="0"/>
        <v>0</v>
      </c>
      <c r="L32" s="90"/>
      <c r="M32" s="21"/>
      <c r="N32" s="21"/>
    </row>
    <row r="33" spans="2:14" s="20" customFormat="1" ht="24.75" customHeight="1">
      <c r="B33" s="262"/>
      <c r="C33" s="37">
        <v>5</v>
      </c>
      <c r="D33" s="63"/>
      <c r="E33" s="63"/>
      <c r="F33" s="63"/>
      <c r="G33" s="67"/>
      <c r="H33" s="135"/>
      <c r="J33" s="90"/>
      <c r="K33" s="90">
        <f t="shared" si="0"/>
        <v>0</v>
      </c>
      <c r="L33" s="90"/>
      <c r="M33" s="21"/>
      <c r="N33" s="21"/>
    </row>
    <row r="34" spans="2:14" s="20" customFormat="1" ht="24.75" customHeight="1">
      <c r="B34" s="262"/>
      <c r="C34" s="37">
        <v>6</v>
      </c>
      <c r="D34" s="64"/>
      <c r="E34" s="64"/>
      <c r="F34" s="64"/>
      <c r="G34" s="68"/>
      <c r="H34" s="136"/>
      <c r="J34" s="90"/>
      <c r="K34" s="90">
        <f t="shared" si="0"/>
        <v>0</v>
      </c>
      <c r="L34" s="90"/>
      <c r="M34" s="21"/>
      <c r="N34" s="21"/>
    </row>
    <row r="35" spans="2:14" s="20" customFormat="1" ht="24.75" customHeight="1">
      <c r="B35" s="262"/>
      <c r="C35" s="37">
        <v>7</v>
      </c>
      <c r="D35" s="64"/>
      <c r="E35" s="64"/>
      <c r="F35" s="64"/>
      <c r="G35" s="68"/>
      <c r="H35" s="136"/>
      <c r="J35" s="90"/>
      <c r="K35" s="90">
        <f t="shared" si="0"/>
        <v>0</v>
      </c>
      <c r="L35" s="90"/>
      <c r="M35" s="21"/>
      <c r="N35" s="21"/>
    </row>
    <row r="36" spans="2:14" s="20" customFormat="1" ht="24.75" customHeight="1" thickBot="1">
      <c r="B36" s="263"/>
      <c r="C36" s="35">
        <v>8</v>
      </c>
      <c r="D36" s="65"/>
      <c r="E36" s="65"/>
      <c r="F36" s="65"/>
      <c r="G36" s="69"/>
      <c r="H36" s="137"/>
      <c r="J36" s="90"/>
      <c r="K36" s="90">
        <f t="shared" si="0"/>
        <v>0</v>
      </c>
      <c r="L36" s="90">
        <f>SUM(K29:K36)</f>
        <v>0</v>
      </c>
      <c r="M36" s="21"/>
      <c r="N36" s="21"/>
    </row>
    <row r="37" spans="2:14" s="20" customFormat="1" ht="12" customHeight="1" thickBot="1">
      <c r="B37" s="22"/>
      <c r="C37" s="23"/>
      <c r="D37" s="23"/>
      <c r="E37" s="23"/>
      <c r="F37" s="23"/>
      <c r="G37" s="23"/>
      <c r="H37" s="23"/>
      <c r="J37" s="90"/>
      <c r="K37" s="90"/>
      <c r="L37" s="90"/>
      <c r="M37" s="21"/>
      <c r="N37" s="21"/>
    </row>
    <row r="38" spans="2:14" s="20" customFormat="1" ht="31.5" customHeight="1" thickBot="1">
      <c r="B38" s="266" t="s">
        <v>16</v>
      </c>
      <c r="C38" s="267"/>
      <c r="D38" s="267"/>
      <c r="E38" s="268">
        <f>+E2</f>
        <v>0</v>
      </c>
      <c r="F38" s="268"/>
      <c r="G38" s="24"/>
      <c r="H38" s="24"/>
      <c r="I38" s="21"/>
      <c r="J38" s="90"/>
      <c r="K38" s="90"/>
      <c r="L38" s="90"/>
      <c r="M38" s="21"/>
      <c r="N38" s="21"/>
    </row>
    <row r="39" spans="2:14" s="20" customFormat="1" ht="12" customHeight="1" thickBot="1">
      <c r="B39" s="22"/>
      <c r="C39" s="23"/>
      <c r="D39" s="23"/>
      <c r="E39" s="23"/>
      <c r="F39" s="23"/>
      <c r="G39" s="23"/>
      <c r="H39" s="23"/>
      <c r="J39" s="90"/>
      <c r="K39" s="90"/>
      <c r="L39" s="90"/>
      <c r="M39" s="21"/>
      <c r="N39" s="21"/>
    </row>
    <row r="40" spans="2:14" s="20" customFormat="1" ht="18.75" customHeight="1" thickBot="1">
      <c r="B40" s="264" t="s">
        <v>77</v>
      </c>
      <c r="C40" s="265"/>
      <c r="D40" s="54" t="s">
        <v>13</v>
      </c>
      <c r="E40" s="54" t="s">
        <v>76</v>
      </c>
      <c r="F40" s="54" t="s">
        <v>78</v>
      </c>
      <c r="G40" s="61" t="s">
        <v>15</v>
      </c>
      <c r="H40" s="61" t="s">
        <v>163</v>
      </c>
      <c r="J40" s="90"/>
      <c r="K40" s="90"/>
      <c r="L40" s="90"/>
      <c r="M40" s="21"/>
      <c r="N40" s="21"/>
    </row>
    <row r="41" spans="2:14" s="20" customFormat="1" ht="24.75" customHeight="1">
      <c r="B41" s="261" t="s">
        <v>79</v>
      </c>
      <c r="C41" s="36">
        <v>1</v>
      </c>
      <c r="D41" s="62"/>
      <c r="E41" s="62"/>
      <c r="F41" s="62"/>
      <c r="G41" s="66"/>
      <c r="H41" s="134"/>
      <c r="J41" s="90"/>
      <c r="K41" s="90">
        <f t="shared" si="0"/>
        <v>0</v>
      </c>
      <c r="N41" s="21"/>
    </row>
    <row r="42" spans="2:14" s="20" customFormat="1" ht="24.75" customHeight="1">
      <c r="B42" s="262"/>
      <c r="C42" s="37">
        <v>2</v>
      </c>
      <c r="D42" s="63"/>
      <c r="E42" s="63"/>
      <c r="F42" s="63"/>
      <c r="G42" s="67"/>
      <c r="H42" s="135"/>
      <c r="J42" s="90"/>
      <c r="K42" s="90">
        <f t="shared" si="0"/>
        <v>0</v>
      </c>
      <c r="N42" s="21"/>
    </row>
    <row r="43" spans="2:14" s="20" customFormat="1" ht="24.75" customHeight="1">
      <c r="B43" s="262"/>
      <c r="C43" s="37">
        <v>3</v>
      </c>
      <c r="D43" s="63"/>
      <c r="E43" s="63"/>
      <c r="F43" s="63"/>
      <c r="G43" s="67"/>
      <c r="H43" s="135"/>
      <c r="J43" s="90"/>
      <c r="K43" s="90">
        <f t="shared" si="0"/>
        <v>0</v>
      </c>
      <c r="N43" s="21"/>
    </row>
    <row r="44" spans="2:14" s="20" customFormat="1" ht="24.75" customHeight="1">
      <c r="B44" s="262"/>
      <c r="C44" s="37">
        <v>4</v>
      </c>
      <c r="D44" s="63"/>
      <c r="E44" s="63"/>
      <c r="F44" s="63"/>
      <c r="G44" s="67"/>
      <c r="H44" s="135"/>
      <c r="J44" s="90"/>
      <c r="K44" s="90">
        <f t="shared" si="0"/>
        <v>0</v>
      </c>
      <c r="N44" s="21"/>
    </row>
    <row r="45" spans="2:14" s="20" customFormat="1" ht="24.75" customHeight="1">
      <c r="B45" s="262"/>
      <c r="C45" s="37">
        <v>5</v>
      </c>
      <c r="D45" s="63"/>
      <c r="E45" s="63"/>
      <c r="F45" s="63"/>
      <c r="G45" s="67"/>
      <c r="H45" s="135"/>
      <c r="J45" s="90"/>
      <c r="K45" s="90">
        <f t="shared" si="0"/>
        <v>0</v>
      </c>
      <c r="N45" s="21"/>
    </row>
    <row r="46" spans="2:14" s="20" customFormat="1" ht="24.75" customHeight="1">
      <c r="B46" s="262"/>
      <c r="C46" s="37">
        <v>6</v>
      </c>
      <c r="D46" s="64"/>
      <c r="E46" s="64"/>
      <c r="F46" s="64"/>
      <c r="G46" s="68"/>
      <c r="H46" s="136"/>
      <c r="J46" s="90"/>
      <c r="K46" s="90">
        <f t="shared" si="0"/>
        <v>0</v>
      </c>
      <c r="N46" s="21"/>
    </row>
    <row r="47" spans="2:14" s="20" customFormat="1" ht="24.75" customHeight="1">
      <c r="B47" s="262"/>
      <c r="C47" s="37">
        <v>7</v>
      </c>
      <c r="D47" s="64"/>
      <c r="E47" s="64"/>
      <c r="F47" s="64"/>
      <c r="G47" s="68"/>
      <c r="H47" s="136"/>
      <c r="J47" s="90"/>
      <c r="K47" s="90">
        <f t="shared" si="0"/>
        <v>0</v>
      </c>
      <c r="N47" s="21"/>
    </row>
    <row r="48" spans="2:14" s="20" customFormat="1" ht="24.75" customHeight="1" thickBot="1">
      <c r="B48" s="263"/>
      <c r="C48" s="35">
        <v>8</v>
      </c>
      <c r="D48" s="65"/>
      <c r="E48" s="65"/>
      <c r="F48" s="65"/>
      <c r="G48" s="69"/>
      <c r="H48" s="137"/>
      <c r="J48" s="90"/>
      <c r="K48" s="90">
        <f t="shared" si="0"/>
        <v>0</v>
      </c>
      <c r="L48" s="90">
        <f>SUM(K41:K48)</f>
        <v>0</v>
      </c>
      <c r="M48" s="21"/>
      <c r="N48" s="21"/>
    </row>
    <row r="49" spans="2:14" s="20" customFormat="1" ht="24.75" customHeight="1">
      <c r="B49" s="261" t="s">
        <v>80</v>
      </c>
      <c r="C49" s="36">
        <v>1</v>
      </c>
      <c r="D49" s="62"/>
      <c r="E49" s="62"/>
      <c r="F49" s="62"/>
      <c r="G49" s="66"/>
      <c r="H49" s="66"/>
      <c r="J49" s="90"/>
      <c r="K49" s="90">
        <f t="shared" si="0"/>
        <v>0</v>
      </c>
      <c r="L49" s="90"/>
      <c r="M49" s="21"/>
      <c r="N49" s="21"/>
    </row>
    <row r="50" spans="2:14" s="20" customFormat="1" ht="24.75" customHeight="1">
      <c r="B50" s="262"/>
      <c r="C50" s="37">
        <v>2</v>
      </c>
      <c r="D50" s="63"/>
      <c r="E50" s="63"/>
      <c r="F50" s="63"/>
      <c r="G50" s="67"/>
      <c r="H50" s="67"/>
      <c r="J50" s="90"/>
      <c r="K50" s="90">
        <f t="shared" si="0"/>
        <v>0</v>
      </c>
      <c r="L50" s="90"/>
      <c r="M50" s="21"/>
      <c r="N50" s="21"/>
    </row>
    <row r="51" spans="2:14" s="20" customFormat="1" ht="24.75" customHeight="1">
      <c r="B51" s="262"/>
      <c r="C51" s="37">
        <v>3</v>
      </c>
      <c r="D51" s="63"/>
      <c r="E51" s="63"/>
      <c r="F51" s="63"/>
      <c r="G51" s="67"/>
      <c r="H51" s="67"/>
      <c r="J51" s="90"/>
      <c r="K51" s="90">
        <f t="shared" si="0"/>
        <v>0</v>
      </c>
      <c r="L51" s="90"/>
      <c r="M51" s="21"/>
      <c r="N51" s="21"/>
    </row>
    <row r="52" spans="2:14" s="20" customFormat="1" ht="24.75" customHeight="1">
      <c r="B52" s="262"/>
      <c r="C52" s="37">
        <v>4</v>
      </c>
      <c r="D52" s="63"/>
      <c r="E52" s="63"/>
      <c r="F52" s="63"/>
      <c r="G52" s="67"/>
      <c r="H52" s="67"/>
      <c r="J52" s="90"/>
      <c r="K52" s="90">
        <f t="shared" si="0"/>
        <v>0</v>
      </c>
      <c r="L52" s="90"/>
      <c r="M52" s="21"/>
      <c r="N52" s="21"/>
    </row>
    <row r="53" spans="2:14" s="20" customFormat="1" ht="24.75" customHeight="1">
      <c r="B53" s="262"/>
      <c r="C53" s="37">
        <v>5</v>
      </c>
      <c r="D53" s="63"/>
      <c r="E53" s="63"/>
      <c r="F53" s="63"/>
      <c r="G53" s="67"/>
      <c r="H53" s="67"/>
      <c r="J53" s="90"/>
      <c r="K53" s="90">
        <f t="shared" si="0"/>
        <v>0</v>
      </c>
      <c r="L53" s="90"/>
      <c r="M53" s="21"/>
      <c r="N53" s="21"/>
    </row>
    <row r="54" spans="2:14" s="20" customFormat="1" ht="24.75" customHeight="1">
      <c r="B54" s="262"/>
      <c r="C54" s="37">
        <v>6</v>
      </c>
      <c r="D54" s="64"/>
      <c r="E54" s="64"/>
      <c r="F54" s="64"/>
      <c r="G54" s="68"/>
      <c r="H54" s="68"/>
      <c r="J54" s="90"/>
      <c r="K54" s="90">
        <f t="shared" si="0"/>
        <v>0</v>
      </c>
      <c r="L54" s="90"/>
      <c r="M54" s="21"/>
      <c r="N54" s="21"/>
    </row>
    <row r="55" spans="2:14" s="20" customFormat="1" ht="24.75" customHeight="1">
      <c r="B55" s="262"/>
      <c r="C55" s="37">
        <v>7</v>
      </c>
      <c r="D55" s="64"/>
      <c r="E55" s="64"/>
      <c r="F55" s="64"/>
      <c r="G55" s="68"/>
      <c r="H55" s="68"/>
      <c r="J55" s="90"/>
      <c r="K55" s="90">
        <f t="shared" si="0"/>
        <v>0</v>
      </c>
      <c r="L55" s="90"/>
      <c r="M55" s="21"/>
      <c r="N55" s="21"/>
    </row>
    <row r="56" spans="2:14" s="20" customFormat="1" ht="24.75" customHeight="1" thickBot="1">
      <c r="B56" s="263"/>
      <c r="C56" s="35">
        <v>8</v>
      </c>
      <c r="D56" s="65"/>
      <c r="E56" s="65"/>
      <c r="F56" s="65"/>
      <c r="G56" s="69"/>
      <c r="H56" s="69"/>
      <c r="J56" s="90"/>
      <c r="K56" s="90">
        <f t="shared" si="0"/>
        <v>0</v>
      </c>
      <c r="L56" s="90">
        <f>SUM(K49:K56)</f>
        <v>0</v>
      </c>
      <c r="M56" s="21"/>
      <c r="N56" s="21"/>
    </row>
    <row r="57" spans="2:14" s="20" customFormat="1" ht="24.75" customHeight="1">
      <c r="B57" s="261" t="s">
        <v>81</v>
      </c>
      <c r="C57" s="36">
        <v>1</v>
      </c>
      <c r="D57" s="62"/>
      <c r="E57" s="62"/>
      <c r="F57" s="62"/>
      <c r="G57" s="66"/>
      <c r="H57" s="134"/>
      <c r="J57" s="90"/>
      <c r="K57" s="90">
        <f t="shared" si="0"/>
        <v>0</v>
      </c>
      <c r="L57" s="90"/>
      <c r="M57" s="21"/>
      <c r="N57" s="21"/>
    </row>
    <row r="58" spans="2:14" s="20" customFormat="1" ht="24.75" customHeight="1">
      <c r="B58" s="262"/>
      <c r="C58" s="37">
        <v>2</v>
      </c>
      <c r="D58" s="63"/>
      <c r="E58" s="63"/>
      <c r="F58" s="63"/>
      <c r="G58" s="67"/>
      <c r="H58" s="135"/>
      <c r="J58" s="90"/>
      <c r="K58" s="90">
        <f t="shared" si="0"/>
        <v>0</v>
      </c>
      <c r="L58" s="90"/>
      <c r="M58" s="21"/>
      <c r="N58" s="21"/>
    </row>
    <row r="59" spans="2:14" s="20" customFormat="1" ht="24.75" customHeight="1">
      <c r="B59" s="262"/>
      <c r="C59" s="37">
        <v>3</v>
      </c>
      <c r="D59" s="63"/>
      <c r="E59" s="63"/>
      <c r="F59" s="63"/>
      <c r="G59" s="67"/>
      <c r="H59" s="135"/>
      <c r="J59" s="90"/>
      <c r="K59" s="90">
        <f t="shared" si="0"/>
        <v>0</v>
      </c>
      <c r="L59" s="90"/>
      <c r="M59" s="21"/>
      <c r="N59" s="21"/>
    </row>
    <row r="60" spans="2:14" s="20" customFormat="1" ht="24.75" customHeight="1">
      <c r="B60" s="262"/>
      <c r="C60" s="37">
        <v>4</v>
      </c>
      <c r="D60" s="63"/>
      <c r="E60" s="63"/>
      <c r="F60" s="63"/>
      <c r="G60" s="67"/>
      <c r="H60" s="135"/>
      <c r="J60" s="90"/>
      <c r="K60" s="90">
        <f t="shared" si="0"/>
        <v>0</v>
      </c>
      <c r="L60" s="90"/>
      <c r="M60" s="21"/>
      <c r="N60" s="21"/>
    </row>
    <row r="61" spans="2:14" s="20" customFormat="1" ht="24.75" customHeight="1">
      <c r="B61" s="262"/>
      <c r="C61" s="37">
        <v>5</v>
      </c>
      <c r="D61" s="63"/>
      <c r="E61" s="63"/>
      <c r="F61" s="63"/>
      <c r="G61" s="67"/>
      <c r="H61" s="135"/>
      <c r="J61" s="90"/>
      <c r="K61" s="90">
        <f t="shared" si="0"/>
        <v>0</v>
      </c>
      <c r="L61" s="90"/>
      <c r="M61" s="21"/>
      <c r="N61" s="21"/>
    </row>
    <row r="62" spans="2:14" s="20" customFormat="1" ht="24.75" customHeight="1">
      <c r="B62" s="262"/>
      <c r="C62" s="37">
        <v>6</v>
      </c>
      <c r="D62" s="64"/>
      <c r="E62" s="64"/>
      <c r="F62" s="64"/>
      <c r="G62" s="68"/>
      <c r="H62" s="136"/>
      <c r="J62" s="90"/>
      <c r="K62" s="90">
        <f t="shared" si="0"/>
        <v>0</v>
      </c>
      <c r="L62" s="90"/>
      <c r="M62" s="21"/>
      <c r="N62" s="21"/>
    </row>
    <row r="63" spans="2:14" s="20" customFormat="1" ht="24.75" customHeight="1">
      <c r="B63" s="262"/>
      <c r="C63" s="37">
        <v>7</v>
      </c>
      <c r="D63" s="64"/>
      <c r="E63" s="64"/>
      <c r="F63" s="64"/>
      <c r="G63" s="68"/>
      <c r="H63" s="136"/>
      <c r="J63" s="90"/>
      <c r="K63" s="90">
        <f t="shared" si="0"/>
        <v>0</v>
      </c>
      <c r="L63" s="90"/>
      <c r="M63" s="21"/>
      <c r="N63" s="21"/>
    </row>
    <row r="64" spans="2:14" s="20" customFormat="1" ht="24.75" customHeight="1" thickBot="1">
      <c r="B64" s="263"/>
      <c r="C64" s="35">
        <v>8</v>
      </c>
      <c r="D64" s="65"/>
      <c r="E64" s="65"/>
      <c r="F64" s="65"/>
      <c r="G64" s="69"/>
      <c r="H64" s="137"/>
      <c r="J64" s="90"/>
      <c r="K64" s="90">
        <f t="shared" si="0"/>
        <v>0</v>
      </c>
      <c r="L64" s="90">
        <f>SUM(K57:K64)</f>
        <v>0</v>
      </c>
      <c r="M64" s="21"/>
      <c r="N64" s="21"/>
    </row>
    <row r="65" spans="2:14" s="20" customFormat="1" ht="24.75" customHeight="1">
      <c r="B65" s="261" t="s">
        <v>82</v>
      </c>
      <c r="C65" s="36">
        <v>1</v>
      </c>
      <c r="D65" s="62"/>
      <c r="E65" s="62"/>
      <c r="F65" s="62"/>
      <c r="G65" s="66"/>
      <c r="H65" s="66"/>
      <c r="J65" s="90"/>
      <c r="K65" s="90">
        <f t="shared" si="0"/>
        <v>0</v>
      </c>
      <c r="L65" s="90"/>
      <c r="M65" s="21"/>
      <c r="N65" s="21"/>
    </row>
    <row r="66" spans="2:14" s="20" customFormat="1" ht="24.75" customHeight="1">
      <c r="B66" s="262"/>
      <c r="C66" s="37">
        <v>2</v>
      </c>
      <c r="D66" s="63"/>
      <c r="E66" s="63"/>
      <c r="F66" s="63"/>
      <c r="G66" s="67"/>
      <c r="H66" s="67"/>
      <c r="J66" s="90"/>
      <c r="K66" s="90">
        <f t="shared" si="0"/>
        <v>0</v>
      </c>
      <c r="L66" s="90"/>
      <c r="M66" s="21"/>
      <c r="N66" s="21"/>
    </row>
    <row r="67" spans="2:14" s="20" customFormat="1" ht="24.75" customHeight="1">
      <c r="B67" s="262"/>
      <c r="C67" s="37">
        <v>3</v>
      </c>
      <c r="D67" s="63"/>
      <c r="E67" s="63"/>
      <c r="F67" s="63"/>
      <c r="G67" s="67"/>
      <c r="H67" s="67"/>
      <c r="J67" s="90"/>
      <c r="K67" s="90">
        <f t="shared" si="0"/>
        <v>0</v>
      </c>
      <c r="L67" s="90"/>
      <c r="M67" s="21"/>
      <c r="N67" s="21"/>
    </row>
    <row r="68" spans="2:14" s="20" customFormat="1" ht="24.75" customHeight="1">
      <c r="B68" s="262"/>
      <c r="C68" s="37">
        <v>4</v>
      </c>
      <c r="D68" s="63"/>
      <c r="E68" s="63"/>
      <c r="F68" s="63"/>
      <c r="G68" s="67"/>
      <c r="H68" s="67"/>
      <c r="J68" s="90"/>
      <c r="K68" s="90">
        <f t="shared" si="0"/>
        <v>0</v>
      </c>
      <c r="L68" s="90"/>
      <c r="M68" s="21"/>
      <c r="N68" s="21"/>
    </row>
    <row r="69" spans="2:14" s="20" customFormat="1" ht="24.75" customHeight="1">
      <c r="B69" s="262"/>
      <c r="C69" s="37">
        <v>5</v>
      </c>
      <c r="D69" s="63"/>
      <c r="E69" s="63"/>
      <c r="F69" s="63"/>
      <c r="G69" s="67"/>
      <c r="H69" s="67"/>
      <c r="J69" s="90"/>
      <c r="K69" s="90">
        <f t="shared" si="0"/>
        <v>0</v>
      </c>
      <c r="L69" s="90"/>
      <c r="M69" s="21"/>
      <c r="N69" s="21"/>
    </row>
    <row r="70" spans="2:14" s="20" customFormat="1" ht="24.75" customHeight="1">
      <c r="B70" s="262"/>
      <c r="C70" s="37">
        <v>6</v>
      </c>
      <c r="D70" s="64"/>
      <c r="E70" s="64"/>
      <c r="F70" s="64"/>
      <c r="G70" s="68"/>
      <c r="H70" s="68"/>
      <c r="J70" s="90"/>
      <c r="K70" s="90">
        <f>IF(D70&gt;"",1,0)</f>
        <v>0</v>
      </c>
      <c r="L70" s="90"/>
      <c r="M70" s="21"/>
      <c r="N70" s="21"/>
    </row>
    <row r="71" spans="2:14" s="20" customFormat="1" ht="24.75" customHeight="1">
      <c r="B71" s="262"/>
      <c r="C71" s="37">
        <v>7</v>
      </c>
      <c r="D71" s="64"/>
      <c r="E71" s="64"/>
      <c r="F71" s="64"/>
      <c r="G71" s="68"/>
      <c r="H71" s="68"/>
      <c r="J71" s="90"/>
      <c r="K71" s="90">
        <f>IF(D71&gt;"",1,0)</f>
        <v>0</v>
      </c>
      <c r="L71" s="90"/>
      <c r="M71" s="21"/>
      <c r="N71" s="21"/>
    </row>
    <row r="72" spans="2:14" s="20" customFormat="1" ht="24.75" customHeight="1" thickBot="1">
      <c r="B72" s="263"/>
      <c r="C72" s="35">
        <v>8</v>
      </c>
      <c r="D72" s="65"/>
      <c r="E72" s="65"/>
      <c r="F72" s="65"/>
      <c r="G72" s="69"/>
      <c r="H72" s="69"/>
      <c r="J72" s="90"/>
      <c r="K72" s="90">
        <f>IF(D72&gt;"",1,0)</f>
        <v>0</v>
      </c>
      <c r="L72" s="90">
        <f>SUM(K65:K72)</f>
        <v>0</v>
      </c>
      <c r="M72" s="21"/>
      <c r="N72" s="21"/>
    </row>
    <row r="73" spans="2:14" s="20" customFormat="1" ht="12" customHeight="1" thickBot="1">
      <c r="B73" s="22"/>
      <c r="C73" s="23"/>
      <c r="D73" s="23"/>
      <c r="E73" s="23"/>
      <c r="F73" s="23"/>
      <c r="G73" s="23"/>
      <c r="H73" s="23"/>
      <c r="J73" s="90"/>
      <c r="K73" s="90"/>
      <c r="L73" s="90"/>
      <c r="M73" s="21"/>
      <c r="N73" s="21"/>
    </row>
    <row r="74" spans="2:14" s="20" customFormat="1" ht="31.5" customHeight="1" thickBot="1">
      <c r="B74" s="266" t="s">
        <v>16</v>
      </c>
      <c r="C74" s="267"/>
      <c r="D74" s="267"/>
      <c r="E74" s="268">
        <f>+E2</f>
        <v>0</v>
      </c>
      <c r="F74" s="268"/>
      <c r="G74" s="24"/>
      <c r="H74" s="24"/>
      <c r="I74" s="21"/>
      <c r="J74" s="90"/>
      <c r="K74" s="90"/>
      <c r="L74" s="90"/>
      <c r="M74" s="21"/>
      <c r="N74" s="21"/>
    </row>
    <row r="75" spans="2:14" s="20" customFormat="1" ht="12" customHeight="1" thickBot="1">
      <c r="B75" s="22"/>
      <c r="C75" s="23"/>
      <c r="D75" s="23"/>
      <c r="E75" s="23"/>
      <c r="F75" s="23"/>
      <c r="G75" s="23"/>
      <c r="H75" s="23"/>
      <c r="J75" s="90"/>
      <c r="K75" s="90"/>
      <c r="L75" s="90"/>
      <c r="M75" s="21"/>
      <c r="N75" s="21"/>
    </row>
    <row r="76" spans="2:14" s="20" customFormat="1" ht="18.75" customHeight="1" thickBot="1">
      <c r="B76" s="264" t="s">
        <v>83</v>
      </c>
      <c r="C76" s="265"/>
      <c r="D76" s="54" t="s">
        <v>13</v>
      </c>
      <c r="E76" s="54" t="s">
        <v>76</v>
      </c>
      <c r="F76" s="54" t="s">
        <v>78</v>
      </c>
      <c r="G76" s="61" t="s">
        <v>15</v>
      </c>
      <c r="H76" s="61" t="s">
        <v>163</v>
      </c>
      <c r="J76" s="90"/>
      <c r="K76" s="90"/>
      <c r="L76" s="90"/>
      <c r="M76" s="21"/>
      <c r="N76" s="21"/>
    </row>
    <row r="77" spans="2:14" s="20" customFormat="1" ht="24.75" customHeight="1">
      <c r="B77" s="261" t="s">
        <v>84</v>
      </c>
      <c r="C77" s="36">
        <v>1</v>
      </c>
      <c r="D77" s="62"/>
      <c r="E77" s="62"/>
      <c r="F77" s="62"/>
      <c r="G77" s="66"/>
      <c r="H77" s="134"/>
      <c r="J77" s="90"/>
      <c r="K77" s="90">
        <f aca="true" t="shared" si="1" ref="K77:K108">IF(D77&gt;"",1,0)</f>
        <v>0</v>
      </c>
      <c r="L77" s="90"/>
      <c r="M77" s="21"/>
      <c r="N77" s="21"/>
    </row>
    <row r="78" spans="2:14" s="20" customFormat="1" ht="24.75" customHeight="1">
      <c r="B78" s="262"/>
      <c r="C78" s="37">
        <v>2</v>
      </c>
      <c r="D78" s="63"/>
      <c r="E78" s="63"/>
      <c r="F78" s="63"/>
      <c r="G78" s="67"/>
      <c r="H78" s="135"/>
      <c r="J78" s="90"/>
      <c r="K78" s="90">
        <f t="shared" si="1"/>
        <v>0</v>
      </c>
      <c r="L78" s="90"/>
      <c r="M78" s="21"/>
      <c r="N78" s="21"/>
    </row>
    <row r="79" spans="2:14" s="20" customFormat="1" ht="24.75" customHeight="1">
      <c r="B79" s="262"/>
      <c r="C79" s="37">
        <v>3</v>
      </c>
      <c r="D79" s="63"/>
      <c r="E79" s="63"/>
      <c r="F79" s="63"/>
      <c r="G79" s="67"/>
      <c r="H79" s="135"/>
      <c r="J79" s="90"/>
      <c r="K79" s="90">
        <f t="shared" si="1"/>
        <v>0</v>
      </c>
      <c r="L79" s="90"/>
      <c r="M79" s="21"/>
      <c r="N79" s="21"/>
    </row>
    <row r="80" spans="2:14" s="20" customFormat="1" ht="24.75" customHeight="1">
      <c r="B80" s="262"/>
      <c r="C80" s="37">
        <v>4</v>
      </c>
      <c r="D80" s="63"/>
      <c r="E80" s="63"/>
      <c r="F80" s="63"/>
      <c r="G80" s="67"/>
      <c r="H80" s="135"/>
      <c r="J80" s="90"/>
      <c r="K80" s="90">
        <f t="shared" si="1"/>
        <v>0</v>
      </c>
      <c r="L80" s="90"/>
      <c r="M80" s="21"/>
      <c r="N80" s="21"/>
    </row>
    <row r="81" spans="2:14" s="20" customFormat="1" ht="24.75" customHeight="1">
      <c r="B81" s="262"/>
      <c r="C81" s="37">
        <v>5</v>
      </c>
      <c r="D81" s="63"/>
      <c r="E81" s="63"/>
      <c r="F81" s="63"/>
      <c r="G81" s="67"/>
      <c r="H81" s="135"/>
      <c r="J81" s="90"/>
      <c r="K81" s="90">
        <f t="shared" si="1"/>
        <v>0</v>
      </c>
      <c r="L81" s="90"/>
      <c r="M81" s="21"/>
      <c r="N81" s="21"/>
    </row>
    <row r="82" spans="2:14" s="20" customFormat="1" ht="24.75" customHeight="1">
      <c r="B82" s="262"/>
      <c r="C82" s="37">
        <v>6</v>
      </c>
      <c r="D82" s="64"/>
      <c r="E82" s="64"/>
      <c r="F82" s="64"/>
      <c r="G82" s="68"/>
      <c r="H82" s="136"/>
      <c r="J82" s="90"/>
      <c r="K82" s="90">
        <f t="shared" si="1"/>
        <v>0</v>
      </c>
      <c r="L82" s="90"/>
      <c r="M82" s="21"/>
      <c r="N82" s="21"/>
    </row>
    <row r="83" spans="2:14" s="20" customFormat="1" ht="24.75" customHeight="1">
      <c r="B83" s="262"/>
      <c r="C83" s="37">
        <v>7</v>
      </c>
      <c r="D83" s="64"/>
      <c r="E83" s="64"/>
      <c r="F83" s="64"/>
      <c r="G83" s="68"/>
      <c r="H83" s="136"/>
      <c r="J83" s="90"/>
      <c r="K83" s="90">
        <f t="shared" si="1"/>
        <v>0</v>
      </c>
      <c r="L83" s="90"/>
      <c r="M83" s="21"/>
      <c r="N83" s="21"/>
    </row>
    <row r="84" spans="2:14" s="20" customFormat="1" ht="24.75" customHeight="1" thickBot="1">
      <c r="B84" s="263"/>
      <c r="C84" s="35">
        <v>8</v>
      </c>
      <c r="D84" s="65"/>
      <c r="E84" s="65"/>
      <c r="F84" s="65"/>
      <c r="G84" s="69"/>
      <c r="H84" s="137"/>
      <c r="J84" s="90"/>
      <c r="K84" s="90">
        <f t="shared" si="1"/>
        <v>0</v>
      </c>
      <c r="L84" s="90">
        <f>SUM(K77:K84)</f>
        <v>0</v>
      </c>
      <c r="M84" s="21"/>
      <c r="N84" s="21"/>
    </row>
    <row r="85" spans="2:14" s="20" customFormat="1" ht="24.75" customHeight="1">
      <c r="B85" s="261" t="s">
        <v>85</v>
      </c>
      <c r="C85" s="36">
        <v>1</v>
      </c>
      <c r="D85" s="62"/>
      <c r="E85" s="62"/>
      <c r="F85" s="62"/>
      <c r="G85" s="66"/>
      <c r="H85" s="66"/>
      <c r="J85" s="90"/>
      <c r="K85" s="90">
        <f t="shared" si="1"/>
        <v>0</v>
      </c>
      <c r="L85" s="90"/>
      <c r="M85" s="21"/>
      <c r="N85" s="21"/>
    </row>
    <row r="86" spans="2:14" s="20" customFormat="1" ht="24.75" customHeight="1">
      <c r="B86" s="262"/>
      <c r="C86" s="37">
        <v>2</v>
      </c>
      <c r="D86" s="63"/>
      <c r="E86" s="63"/>
      <c r="F86" s="63"/>
      <c r="G86" s="67"/>
      <c r="H86" s="67"/>
      <c r="J86" s="90"/>
      <c r="K86" s="90">
        <f t="shared" si="1"/>
        <v>0</v>
      </c>
      <c r="L86" s="90"/>
      <c r="M86" s="21"/>
      <c r="N86" s="21"/>
    </row>
    <row r="87" spans="2:14" s="20" customFormat="1" ht="24.75" customHeight="1">
      <c r="B87" s="262"/>
      <c r="C87" s="37">
        <v>3</v>
      </c>
      <c r="D87" s="63"/>
      <c r="E87" s="63"/>
      <c r="F87" s="63"/>
      <c r="G87" s="67"/>
      <c r="H87" s="67"/>
      <c r="J87" s="90"/>
      <c r="K87" s="90">
        <f t="shared" si="1"/>
        <v>0</v>
      </c>
      <c r="L87" s="90"/>
      <c r="M87" s="21"/>
      <c r="N87" s="21"/>
    </row>
    <row r="88" spans="2:14" s="20" customFormat="1" ht="24.75" customHeight="1">
      <c r="B88" s="262"/>
      <c r="C88" s="37">
        <v>4</v>
      </c>
      <c r="D88" s="63"/>
      <c r="E88" s="63"/>
      <c r="F88" s="63"/>
      <c r="G88" s="67"/>
      <c r="H88" s="67"/>
      <c r="J88" s="90"/>
      <c r="K88" s="90">
        <f t="shared" si="1"/>
        <v>0</v>
      </c>
      <c r="L88" s="90"/>
      <c r="M88" s="21"/>
      <c r="N88" s="21"/>
    </row>
    <row r="89" spans="2:14" s="20" customFormat="1" ht="24.75" customHeight="1">
      <c r="B89" s="262"/>
      <c r="C89" s="37">
        <v>5</v>
      </c>
      <c r="D89" s="63"/>
      <c r="E89" s="63"/>
      <c r="F89" s="63"/>
      <c r="G89" s="67"/>
      <c r="H89" s="67"/>
      <c r="J89" s="90"/>
      <c r="K89" s="90">
        <f t="shared" si="1"/>
        <v>0</v>
      </c>
      <c r="L89" s="90"/>
      <c r="M89" s="21"/>
      <c r="N89" s="21"/>
    </row>
    <row r="90" spans="2:14" s="20" customFormat="1" ht="24.75" customHeight="1">
      <c r="B90" s="262"/>
      <c r="C90" s="37">
        <v>6</v>
      </c>
      <c r="D90" s="64"/>
      <c r="E90" s="64"/>
      <c r="F90" s="64"/>
      <c r="G90" s="68"/>
      <c r="H90" s="68"/>
      <c r="J90" s="90"/>
      <c r="K90" s="90">
        <f t="shared" si="1"/>
        <v>0</v>
      </c>
      <c r="L90" s="90"/>
      <c r="M90" s="21"/>
      <c r="N90" s="21"/>
    </row>
    <row r="91" spans="2:14" s="20" customFormat="1" ht="24.75" customHeight="1">
      <c r="B91" s="262"/>
      <c r="C91" s="37">
        <v>7</v>
      </c>
      <c r="D91" s="64"/>
      <c r="E91" s="64"/>
      <c r="F91" s="64"/>
      <c r="G91" s="68"/>
      <c r="H91" s="68"/>
      <c r="J91" s="90"/>
      <c r="K91" s="90">
        <f t="shared" si="1"/>
        <v>0</v>
      </c>
      <c r="L91" s="90"/>
      <c r="M91" s="21"/>
      <c r="N91" s="21"/>
    </row>
    <row r="92" spans="2:14" s="20" customFormat="1" ht="24.75" customHeight="1" thickBot="1">
      <c r="B92" s="263"/>
      <c r="C92" s="35">
        <v>8</v>
      </c>
      <c r="D92" s="65"/>
      <c r="E92" s="65"/>
      <c r="F92" s="65"/>
      <c r="G92" s="69"/>
      <c r="H92" s="69"/>
      <c r="J92" s="90"/>
      <c r="K92" s="90">
        <f t="shared" si="1"/>
        <v>0</v>
      </c>
      <c r="L92" s="90">
        <f>SUM(K85:K92)</f>
        <v>0</v>
      </c>
      <c r="M92" s="21"/>
      <c r="N92" s="21"/>
    </row>
    <row r="93" spans="2:14" s="20" customFormat="1" ht="24.75" customHeight="1">
      <c r="B93" s="261" t="s">
        <v>86</v>
      </c>
      <c r="C93" s="36">
        <v>1</v>
      </c>
      <c r="D93" s="62"/>
      <c r="E93" s="62"/>
      <c r="F93" s="62"/>
      <c r="G93" s="66"/>
      <c r="H93" s="134"/>
      <c r="J93" s="90"/>
      <c r="K93" s="90">
        <f t="shared" si="1"/>
        <v>0</v>
      </c>
      <c r="L93" s="90"/>
      <c r="M93" s="21"/>
      <c r="N93" s="21"/>
    </row>
    <row r="94" spans="2:14" s="20" customFormat="1" ht="24.75" customHeight="1">
      <c r="B94" s="262"/>
      <c r="C94" s="37">
        <v>2</v>
      </c>
      <c r="D94" s="63"/>
      <c r="E94" s="63"/>
      <c r="F94" s="63"/>
      <c r="G94" s="67"/>
      <c r="H94" s="135"/>
      <c r="J94" s="90"/>
      <c r="K94" s="90">
        <f t="shared" si="1"/>
        <v>0</v>
      </c>
      <c r="L94" s="90"/>
      <c r="M94" s="21"/>
      <c r="N94" s="21"/>
    </row>
    <row r="95" spans="2:14" s="20" customFormat="1" ht="24.75" customHeight="1">
      <c r="B95" s="262"/>
      <c r="C95" s="37">
        <v>3</v>
      </c>
      <c r="D95" s="63"/>
      <c r="E95" s="63"/>
      <c r="F95" s="63"/>
      <c r="G95" s="67"/>
      <c r="H95" s="135"/>
      <c r="J95" s="90"/>
      <c r="K95" s="90">
        <f t="shared" si="1"/>
        <v>0</v>
      </c>
      <c r="L95" s="90"/>
      <c r="M95" s="21"/>
      <c r="N95" s="21"/>
    </row>
    <row r="96" spans="2:14" s="20" customFormat="1" ht="24.75" customHeight="1">
      <c r="B96" s="262"/>
      <c r="C96" s="37">
        <v>4</v>
      </c>
      <c r="D96" s="63"/>
      <c r="E96" s="63"/>
      <c r="F96" s="63"/>
      <c r="G96" s="67"/>
      <c r="H96" s="135"/>
      <c r="J96" s="90"/>
      <c r="K96" s="90">
        <f t="shared" si="1"/>
        <v>0</v>
      </c>
      <c r="L96" s="90"/>
      <c r="M96" s="21"/>
      <c r="N96" s="21"/>
    </row>
    <row r="97" spans="2:14" s="20" customFormat="1" ht="24.75" customHeight="1">
      <c r="B97" s="262"/>
      <c r="C97" s="37">
        <v>5</v>
      </c>
      <c r="D97" s="63"/>
      <c r="E97" s="63"/>
      <c r="F97" s="63"/>
      <c r="G97" s="67"/>
      <c r="H97" s="135"/>
      <c r="J97" s="90"/>
      <c r="K97" s="90">
        <f t="shared" si="1"/>
        <v>0</v>
      </c>
      <c r="L97" s="90"/>
      <c r="M97" s="21"/>
      <c r="N97" s="21"/>
    </row>
    <row r="98" spans="2:14" s="20" customFormat="1" ht="24.75" customHeight="1">
      <c r="B98" s="262"/>
      <c r="C98" s="37">
        <v>6</v>
      </c>
      <c r="D98" s="64"/>
      <c r="E98" s="64"/>
      <c r="F98" s="64"/>
      <c r="G98" s="68"/>
      <c r="H98" s="136"/>
      <c r="J98" s="90"/>
      <c r="K98" s="90">
        <f t="shared" si="1"/>
        <v>0</v>
      </c>
      <c r="L98" s="90"/>
      <c r="M98" s="21"/>
      <c r="N98" s="21"/>
    </row>
    <row r="99" spans="2:14" s="20" customFormat="1" ht="24.75" customHeight="1">
      <c r="B99" s="262"/>
      <c r="C99" s="37">
        <v>7</v>
      </c>
      <c r="D99" s="64"/>
      <c r="E99" s="64"/>
      <c r="F99" s="64"/>
      <c r="G99" s="68"/>
      <c r="H99" s="136"/>
      <c r="J99" s="90"/>
      <c r="K99" s="90">
        <f t="shared" si="1"/>
        <v>0</v>
      </c>
      <c r="L99" s="90"/>
      <c r="M99" s="21"/>
      <c r="N99" s="21"/>
    </row>
    <row r="100" spans="2:14" s="20" customFormat="1" ht="24.75" customHeight="1" thickBot="1">
      <c r="B100" s="263"/>
      <c r="C100" s="35">
        <v>8</v>
      </c>
      <c r="D100" s="65"/>
      <c r="E100" s="65"/>
      <c r="F100" s="65"/>
      <c r="G100" s="69"/>
      <c r="H100" s="137"/>
      <c r="J100" s="90"/>
      <c r="K100" s="90">
        <f t="shared" si="1"/>
        <v>0</v>
      </c>
      <c r="L100" s="90">
        <f>SUM(K93:K100)</f>
        <v>0</v>
      </c>
      <c r="M100" s="21"/>
      <c r="N100" s="21"/>
    </row>
    <row r="101" spans="2:14" s="20" customFormat="1" ht="24.75" customHeight="1">
      <c r="B101" s="261" t="s">
        <v>87</v>
      </c>
      <c r="C101" s="36">
        <v>1</v>
      </c>
      <c r="D101" s="62"/>
      <c r="E101" s="62"/>
      <c r="F101" s="62"/>
      <c r="G101" s="66"/>
      <c r="H101" s="66"/>
      <c r="J101" s="90"/>
      <c r="K101" s="90">
        <f t="shared" si="1"/>
        <v>0</v>
      </c>
      <c r="L101" s="90"/>
      <c r="M101" s="21"/>
      <c r="N101" s="21"/>
    </row>
    <row r="102" spans="2:14" s="20" customFormat="1" ht="24.75" customHeight="1">
      <c r="B102" s="262"/>
      <c r="C102" s="37">
        <v>2</v>
      </c>
      <c r="D102" s="63"/>
      <c r="E102" s="63"/>
      <c r="F102" s="63"/>
      <c r="G102" s="67"/>
      <c r="H102" s="67"/>
      <c r="J102" s="90"/>
      <c r="K102" s="90">
        <f t="shared" si="1"/>
        <v>0</v>
      </c>
      <c r="L102" s="90"/>
      <c r="M102" s="21"/>
      <c r="N102" s="21"/>
    </row>
    <row r="103" spans="2:14" s="20" customFormat="1" ht="24.75" customHeight="1">
      <c r="B103" s="262"/>
      <c r="C103" s="37">
        <v>3</v>
      </c>
      <c r="D103" s="63"/>
      <c r="E103" s="63"/>
      <c r="F103" s="63"/>
      <c r="G103" s="67"/>
      <c r="H103" s="67"/>
      <c r="J103" s="90"/>
      <c r="K103" s="90">
        <f t="shared" si="1"/>
        <v>0</v>
      </c>
      <c r="L103" s="90"/>
      <c r="M103" s="21"/>
      <c r="N103" s="21"/>
    </row>
    <row r="104" spans="2:14" s="20" customFormat="1" ht="24.75" customHeight="1">
      <c r="B104" s="262"/>
      <c r="C104" s="37">
        <v>4</v>
      </c>
      <c r="D104" s="63"/>
      <c r="E104" s="63"/>
      <c r="F104" s="63"/>
      <c r="G104" s="67"/>
      <c r="H104" s="67"/>
      <c r="J104" s="90"/>
      <c r="K104" s="90">
        <f t="shared" si="1"/>
        <v>0</v>
      </c>
      <c r="L104" s="90"/>
      <c r="M104" s="21"/>
      <c r="N104" s="21"/>
    </row>
    <row r="105" spans="2:14" s="20" customFormat="1" ht="24.75" customHeight="1">
      <c r="B105" s="262"/>
      <c r="C105" s="37">
        <v>5</v>
      </c>
      <c r="D105" s="63"/>
      <c r="E105" s="63"/>
      <c r="F105" s="63"/>
      <c r="G105" s="67"/>
      <c r="H105" s="67"/>
      <c r="J105" s="90"/>
      <c r="K105" s="90">
        <f t="shared" si="1"/>
        <v>0</v>
      </c>
      <c r="L105" s="90"/>
      <c r="M105" s="21"/>
      <c r="N105" s="21"/>
    </row>
    <row r="106" spans="2:14" s="20" customFormat="1" ht="24.75" customHeight="1">
      <c r="B106" s="262"/>
      <c r="C106" s="37">
        <v>6</v>
      </c>
      <c r="D106" s="64"/>
      <c r="E106" s="64"/>
      <c r="F106" s="64"/>
      <c r="G106" s="68"/>
      <c r="H106" s="68"/>
      <c r="J106" s="90"/>
      <c r="K106" s="90">
        <f t="shared" si="1"/>
        <v>0</v>
      </c>
      <c r="L106" s="90"/>
      <c r="M106" s="21"/>
      <c r="N106" s="21"/>
    </row>
    <row r="107" spans="2:14" s="20" customFormat="1" ht="24.75" customHeight="1">
      <c r="B107" s="262"/>
      <c r="C107" s="37">
        <v>7</v>
      </c>
      <c r="D107" s="64"/>
      <c r="E107" s="64"/>
      <c r="F107" s="64"/>
      <c r="G107" s="68"/>
      <c r="H107" s="68"/>
      <c r="J107" s="90"/>
      <c r="K107" s="90">
        <f t="shared" si="1"/>
        <v>0</v>
      </c>
      <c r="L107" s="90"/>
      <c r="M107" s="21"/>
      <c r="N107" s="21"/>
    </row>
    <row r="108" spans="2:14" s="20" customFormat="1" ht="24.75" customHeight="1" thickBot="1">
      <c r="B108" s="263"/>
      <c r="C108" s="35">
        <v>8</v>
      </c>
      <c r="D108" s="65"/>
      <c r="E108" s="65"/>
      <c r="F108" s="65"/>
      <c r="G108" s="69"/>
      <c r="H108" s="69"/>
      <c r="J108" s="90"/>
      <c r="K108" s="90">
        <f t="shared" si="1"/>
        <v>0</v>
      </c>
      <c r="L108" s="90">
        <f>SUM(K101:K108)</f>
        <v>0</v>
      </c>
      <c r="M108" s="21"/>
      <c r="N108" s="21"/>
    </row>
    <row r="109" spans="2:14" s="20" customFormat="1" ht="12" customHeight="1">
      <c r="B109" s="22"/>
      <c r="C109" s="23"/>
      <c r="D109" s="23"/>
      <c r="E109" s="23"/>
      <c r="F109" s="23"/>
      <c r="G109" s="23"/>
      <c r="H109" s="23"/>
      <c r="J109" s="90"/>
      <c r="K109" s="90"/>
      <c r="L109" s="90"/>
      <c r="M109" s="21"/>
      <c r="N109" s="21"/>
    </row>
    <row r="110" spans="2:14" s="20" customFormat="1" ht="28.5" customHeight="1">
      <c r="B110" s="22"/>
      <c r="C110" s="23"/>
      <c r="D110" s="23"/>
      <c r="E110" s="23"/>
      <c r="F110" s="23"/>
      <c r="G110" s="23"/>
      <c r="H110" s="23"/>
      <c r="J110" s="90"/>
      <c r="K110" s="90"/>
      <c r="L110" s="90"/>
      <c r="M110" s="21"/>
      <c r="N110" s="21"/>
    </row>
  </sheetData>
  <sheetProtection sheet="1"/>
  <mergeCells count="21">
    <mergeCell ref="B101:B108"/>
    <mergeCell ref="B93:B100"/>
    <mergeCell ref="B85:B92"/>
    <mergeCell ref="B77:B84"/>
    <mergeCell ref="B74:D74"/>
    <mergeCell ref="E74:F74"/>
    <mergeCell ref="B76:C76"/>
    <mergeCell ref="B65:B72"/>
    <mergeCell ref="B57:B64"/>
    <mergeCell ref="B49:B56"/>
    <mergeCell ref="B41:B48"/>
    <mergeCell ref="B38:D38"/>
    <mergeCell ref="E38:F38"/>
    <mergeCell ref="B40:C40"/>
    <mergeCell ref="B29:B36"/>
    <mergeCell ref="B21:B28"/>
    <mergeCell ref="B13:B20"/>
    <mergeCell ref="B5:B12"/>
    <mergeCell ref="B2:D2"/>
    <mergeCell ref="E2:F2"/>
    <mergeCell ref="B4:C4"/>
  </mergeCells>
  <conditionalFormatting sqref="D5:D108">
    <cfRule type="cellIs" priority="5" dxfId="7" operator="equal" stopIfTrue="1">
      <formula>" "</formula>
    </cfRule>
  </conditionalFormatting>
  <conditionalFormatting sqref="D5:D108">
    <cfRule type="cellIs" priority="2" dxfId="6" operator="equal" stopIfTrue="1">
      <formula>"　"</formula>
    </cfRule>
  </conditionalFormatting>
  <dataValidations count="4">
    <dataValidation type="list" allowBlank="1" showInputMessage="1" showErrorMessage="1" sqref="H101:H108">
      <formula1>$M$5:$M$12</formula1>
    </dataValidation>
    <dataValidation type="list" allowBlank="1" showInputMessage="1" showErrorMessage="1" sqref="H85:H92">
      <formula1>$L$5:$L$12</formula1>
    </dataValidation>
    <dataValidation type="list" allowBlank="1" showInputMessage="1" showErrorMessage="1" sqref="H65:H72">
      <formula1>３追加（選手氏名）!#REF!</formula1>
    </dataValidation>
    <dataValidation type="list" allowBlank="1" showInputMessage="1" showErrorMessage="1" sqref="H49:H56">
      <formula1>３追加（選手氏名）!#REF!</formula1>
    </dataValidation>
  </dataValidations>
  <printOptions/>
  <pageMargins left="0.6692913385826772" right="0.2362204724409449" top="0.4330708661417323" bottom="0.2755905511811024" header="0.2755905511811024" footer="0.196850393700787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1"/>
  <sheetViews>
    <sheetView showZeros="0" zoomScalePageLayoutView="0" workbookViewId="0" topLeftCell="A11">
      <selection activeCell="U16" sqref="U16"/>
    </sheetView>
  </sheetViews>
  <sheetFormatPr defaultColWidth="13.00390625" defaultRowHeight="13.5"/>
  <cols>
    <col min="1" max="1" width="3.75390625" style="1" customWidth="1"/>
    <col min="2" max="2" width="4.875" style="1" customWidth="1"/>
    <col min="3" max="3" width="18.50390625" style="1" customWidth="1"/>
    <col min="4" max="14" width="3.875" style="1" customWidth="1"/>
    <col min="15" max="18" width="3.625" style="1" customWidth="1"/>
    <col min="19" max="19" width="4.75390625" style="1" customWidth="1"/>
    <col min="20" max="16384" width="13.00390625" style="1" customWidth="1"/>
  </cols>
  <sheetData>
    <row r="1" spans="1:18" ht="17.25">
      <c r="A1" s="188" t="s">
        <v>161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ht="6.75" customHeight="1">
      <c r="B2" s="3"/>
    </row>
    <row r="3" spans="1:18" ht="36" customHeight="1">
      <c r="A3" s="282" t="s">
        <v>93</v>
      </c>
      <c r="B3" s="282"/>
      <c r="C3" s="283">
        <f>+'１申込書'!D3</f>
        <v>0</v>
      </c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5"/>
    </row>
    <row r="4" spans="1:3" ht="14.25" customHeight="1">
      <c r="A4" s="12" t="s">
        <v>75</v>
      </c>
      <c r="B4" s="13" t="s">
        <v>94</v>
      </c>
      <c r="C4" s="13"/>
    </row>
    <row r="5" spans="1:3" ht="14.25" customHeight="1">
      <c r="A5" s="12" t="s">
        <v>75</v>
      </c>
      <c r="B5" s="71" t="s">
        <v>95</v>
      </c>
      <c r="C5" s="13"/>
    </row>
    <row r="6" ht="9" customHeight="1"/>
    <row r="7" spans="4:14" ht="25.5" customHeight="1" thickBot="1"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9" ht="20.25" customHeight="1" thickBot="1">
      <c r="A8" s="80"/>
      <c r="B8" s="286" t="s">
        <v>96</v>
      </c>
      <c r="C8" s="287"/>
      <c r="D8" s="287"/>
      <c r="E8" s="270" t="s">
        <v>97</v>
      </c>
      <c r="F8" s="270"/>
      <c r="G8" s="286"/>
      <c r="H8" s="270" t="s">
        <v>98</v>
      </c>
      <c r="I8" s="270"/>
      <c r="J8" s="270"/>
      <c r="K8" s="269" t="s">
        <v>99</v>
      </c>
      <c r="L8" s="270"/>
      <c r="M8" s="270"/>
      <c r="N8" s="270"/>
      <c r="O8" s="286"/>
      <c r="P8" s="269" t="s">
        <v>100</v>
      </c>
      <c r="Q8" s="270"/>
      <c r="R8" s="270"/>
      <c r="S8" s="271"/>
    </row>
    <row r="9" spans="1:19" ht="31.5" customHeight="1">
      <c r="A9" s="82">
        <v>1</v>
      </c>
      <c r="B9" s="280" t="s">
        <v>53</v>
      </c>
      <c r="C9" s="281"/>
      <c r="D9" s="281"/>
      <c r="E9" s="315">
        <f>+'大会事務局集計用（削除不可）'!$D$3</f>
        <v>0</v>
      </c>
      <c r="F9" s="316"/>
      <c r="G9" s="75" t="s">
        <v>101</v>
      </c>
      <c r="H9" s="290">
        <f>SUM(E9:F20)</f>
        <v>0</v>
      </c>
      <c r="I9" s="291"/>
      <c r="J9" s="275" t="s">
        <v>102</v>
      </c>
      <c r="K9" s="272" t="s">
        <v>103</v>
      </c>
      <c r="L9" s="309">
        <v>3000</v>
      </c>
      <c r="M9" s="309"/>
      <c r="N9" s="275" t="s">
        <v>9</v>
      </c>
      <c r="O9" s="312" t="s">
        <v>104</v>
      </c>
      <c r="P9" s="299">
        <f>IF(H9&gt;0,H9*L9,0)</f>
        <v>0</v>
      </c>
      <c r="Q9" s="300"/>
      <c r="R9" s="300"/>
      <c r="S9" s="296" t="s">
        <v>9</v>
      </c>
    </row>
    <row r="10" spans="1:19" ht="31.5" customHeight="1">
      <c r="A10" s="83">
        <v>2</v>
      </c>
      <c r="B10" s="288" t="s">
        <v>54</v>
      </c>
      <c r="C10" s="289"/>
      <c r="D10" s="289"/>
      <c r="E10" s="278">
        <f>+'大会事務局集計用（削除不可）'!$E$3</f>
        <v>0</v>
      </c>
      <c r="F10" s="279"/>
      <c r="G10" s="76" t="s">
        <v>101</v>
      </c>
      <c r="H10" s="292"/>
      <c r="I10" s="293"/>
      <c r="J10" s="276"/>
      <c r="K10" s="273"/>
      <c r="L10" s="310"/>
      <c r="M10" s="310"/>
      <c r="N10" s="276"/>
      <c r="O10" s="313"/>
      <c r="P10" s="301"/>
      <c r="Q10" s="302"/>
      <c r="R10" s="302"/>
      <c r="S10" s="297"/>
    </row>
    <row r="11" spans="1:19" ht="31.5" customHeight="1">
      <c r="A11" s="83">
        <v>3</v>
      </c>
      <c r="B11" s="288" t="s">
        <v>55</v>
      </c>
      <c r="C11" s="289"/>
      <c r="D11" s="289"/>
      <c r="E11" s="278">
        <f>+'大会事務局集計用（削除不可）'!$F$3</f>
        <v>0</v>
      </c>
      <c r="F11" s="279"/>
      <c r="G11" s="76" t="s">
        <v>101</v>
      </c>
      <c r="H11" s="292"/>
      <c r="I11" s="293"/>
      <c r="J11" s="276"/>
      <c r="K11" s="273"/>
      <c r="L11" s="310"/>
      <c r="M11" s="310"/>
      <c r="N11" s="276"/>
      <c r="O11" s="313"/>
      <c r="P11" s="301"/>
      <c r="Q11" s="302"/>
      <c r="R11" s="302"/>
      <c r="S11" s="297"/>
    </row>
    <row r="12" spans="1:19" ht="31.5" customHeight="1">
      <c r="A12" s="83">
        <v>4</v>
      </c>
      <c r="B12" s="288" t="s">
        <v>56</v>
      </c>
      <c r="C12" s="289"/>
      <c r="D12" s="289"/>
      <c r="E12" s="278">
        <f>+'大会事務局集計用（削除不可）'!$G$3</f>
        <v>0</v>
      </c>
      <c r="F12" s="279"/>
      <c r="G12" s="76" t="s">
        <v>101</v>
      </c>
      <c r="H12" s="292"/>
      <c r="I12" s="293"/>
      <c r="J12" s="276"/>
      <c r="K12" s="273"/>
      <c r="L12" s="310"/>
      <c r="M12" s="310"/>
      <c r="N12" s="276"/>
      <c r="O12" s="313"/>
      <c r="P12" s="301"/>
      <c r="Q12" s="302"/>
      <c r="R12" s="302"/>
      <c r="S12" s="297"/>
    </row>
    <row r="13" spans="1:19" ht="31.5" customHeight="1">
      <c r="A13" s="83">
        <v>5</v>
      </c>
      <c r="B13" s="288" t="s">
        <v>57</v>
      </c>
      <c r="C13" s="289"/>
      <c r="D13" s="289"/>
      <c r="E13" s="278">
        <f>+'大会事務局集計用（削除不可）'!$H$3</f>
        <v>0</v>
      </c>
      <c r="F13" s="279"/>
      <c r="G13" s="76" t="s">
        <v>101</v>
      </c>
      <c r="H13" s="292"/>
      <c r="I13" s="293"/>
      <c r="J13" s="276"/>
      <c r="K13" s="273"/>
      <c r="L13" s="310"/>
      <c r="M13" s="310"/>
      <c r="N13" s="276"/>
      <c r="O13" s="313"/>
      <c r="P13" s="301"/>
      <c r="Q13" s="302"/>
      <c r="R13" s="302"/>
      <c r="S13" s="297"/>
    </row>
    <row r="14" spans="1:19" ht="31.5" customHeight="1">
      <c r="A14" s="83">
        <v>6</v>
      </c>
      <c r="B14" s="288" t="s">
        <v>58</v>
      </c>
      <c r="C14" s="289"/>
      <c r="D14" s="289"/>
      <c r="E14" s="278">
        <f>+'大会事務局集計用（削除不可）'!$I$3</f>
        <v>0</v>
      </c>
      <c r="F14" s="279"/>
      <c r="G14" s="76" t="s">
        <v>101</v>
      </c>
      <c r="H14" s="292"/>
      <c r="I14" s="293"/>
      <c r="J14" s="276"/>
      <c r="K14" s="273"/>
      <c r="L14" s="310"/>
      <c r="M14" s="310"/>
      <c r="N14" s="276"/>
      <c r="O14" s="313"/>
      <c r="P14" s="301"/>
      <c r="Q14" s="302"/>
      <c r="R14" s="302"/>
      <c r="S14" s="297"/>
    </row>
    <row r="15" spans="1:19" ht="31.5" customHeight="1">
      <c r="A15" s="83">
        <v>7</v>
      </c>
      <c r="B15" s="288" t="s">
        <v>59</v>
      </c>
      <c r="C15" s="289"/>
      <c r="D15" s="289"/>
      <c r="E15" s="278">
        <f>+'大会事務局集計用（削除不可）'!$J$3</f>
        <v>0</v>
      </c>
      <c r="F15" s="279"/>
      <c r="G15" s="77" t="s">
        <v>101</v>
      </c>
      <c r="H15" s="292"/>
      <c r="I15" s="293"/>
      <c r="J15" s="276"/>
      <c r="K15" s="273"/>
      <c r="L15" s="310"/>
      <c r="M15" s="310"/>
      <c r="N15" s="276"/>
      <c r="O15" s="313"/>
      <c r="P15" s="301"/>
      <c r="Q15" s="302"/>
      <c r="R15" s="302"/>
      <c r="S15" s="297"/>
    </row>
    <row r="16" spans="1:19" ht="31.5" customHeight="1">
      <c r="A16" s="83">
        <v>8</v>
      </c>
      <c r="B16" s="288" t="s">
        <v>60</v>
      </c>
      <c r="C16" s="289"/>
      <c r="D16" s="289"/>
      <c r="E16" s="278">
        <f>+'大会事務局集計用（削除不可）'!$K$3</f>
        <v>0</v>
      </c>
      <c r="F16" s="279"/>
      <c r="G16" s="76" t="s">
        <v>101</v>
      </c>
      <c r="H16" s="292"/>
      <c r="I16" s="293"/>
      <c r="J16" s="276"/>
      <c r="K16" s="273"/>
      <c r="L16" s="310"/>
      <c r="M16" s="310"/>
      <c r="N16" s="276"/>
      <c r="O16" s="313"/>
      <c r="P16" s="301"/>
      <c r="Q16" s="302"/>
      <c r="R16" s="302"/>
      <c r="S16" s="297"/>
    </row>
    <row r="17" spans="1:19" ht="31.5" customHeight="1">
      <c r="A17" s="83">
        <v>9</v>
      </c>
      <c r="B17" s="288" t="s">
        <v>61</v>
      </c>
      <c r="C17" s="289"/>
      <c r="D17" s="289"/>
      <c r="E17" s="278">
        <f>+'大会事務局集計用（削除不可）'!$L$3</f>
        <v>0</v>
      </c>
      <c r="F17" s="279"/>
      <c r="G17" s="76" t="s">
        <v>101</v>
      </c>
      <c r="H17" s="292"/>
      <c r="I17" s="293"/>
      <c r="J17" s="276"/>
      <c r="K17" s="273"/>
      <c r="L17" s="310"/>
      <c r="M17" s="310"/>
      <c r="N17" s="276"/>
      <c r="O17" s="313"/>
      <c r="P17" s="301"/>
      <c r="Q17" s="302"/>
      <c r="R17" s="302"/>
      <c r="S17" s="297"/>
    </row>
    <row r="18" spans="1:19" ht="31.5" customHeight="1">
      <c r="A18" s="83">
        <v>10</v>
      </c>
      <c r="B18" s="288" t="s">
        <v>62</v>
      </c>
      <c r="C18" s="289"/>
      <c r="D18" s="289"/>
      <c r="E18" s="278">
        <f>+'大会事務局集計用（削除不可）'!$M$3</f>
        <v>0</v>
      </c>
      <c r="F18" s="279"/>
      <c r="G18" s="76" t="s">
        <v>101</v>
      </c>
      <c r="H18" s="292"/>
      <c r="I18" s="293"/>
      <c r="J18" s="276"/>
      <c r="K18" s="273"/>
      <c r="L18" s="310"/>
      <c r="M18" s="310"/>
      <c r="N18" s="276"/>
      <c r="O18" s="313"/>
      <c r="P18" s="301"/>
      <c r="Q18" s="302"/>
      <c r="R18" s="302"/>
      <c r="S18" s="297"/>
    </row>
    <row r="19" spans="1:19" ht="31.5" customHeight="1">
      <c r="A19" s="83">
        <v>11</v>
      </c>
      <c r="B19" s="288" t="s">
        <v>63</v>
      </c>
      <c r="C19" s="289"/>
      <c r="D19" s="289"/>
      <c r="E19" s="278">
        <f>+'大会事務局集計用（削除不可）'!$N$3</f>
        <v>0</v>
      </c>
      <c r="F19" s="279"/>
      <c r="G19" s="76" t="s">
        <v>101</v>
      </c>
      <c r="H19" s="292"/>
      <c r="I19" s="293"/>
      <c r="J19" s="276"/>
      <c r="K19" s="273"/>
      <c r="L19" s="310"/>
      <c r="M19" s="310"/>
      <c r="N19" s="276"/>
      <c r="O19" s="313"/>
      <c r="P19" s="301"/>
      <c r="Q19" s="302"/>
      <c r="R19" s="302"/>
      <c r="S19" s="297"/>
    </row>
    <row r="20" spans="1:19" ht="31.5" customHeight="1" thickBot="1">
      <c r="A20" s="84">
        <v>12</v>
      </c>
      <c r="B20" s="307" t="s">
        <v>64</v>
      </c>
      <c r="C20" s="308"/>
      <c r="D20" s="308"/>
      <c r="E20" s="317">
        <f>+'大会事務局集計用（削除不可）'!$O$3</f>
        <v>0</v>
      </c>
      <c r="F20" s="318"/>
      <c r="G20" s="78" t="s">
        <v>101</v>
      </c>
      <c r="H20" s="294"/>
      <c r="I20" s="295"/>
      <c r="J20" s="277"/>
      <c r="K20" s="274"/>
      <c r="L20" s="311"/>
      <c r="M20" s="311"/>
      <c r="N20" s="277"/>
      <c r="O20" s="314"/>
      <c r="P20" s="303"/>
      <c r="Q20" s="304"/>
      <c r="R20" s="304"/>
      <c r="S20" s="298"/>
    </row>
    <row r="21" spans="1:19" ht="30.75" customHeight="1" thickBot="1">
      <c r="A21" s="81"/>
      <c r="B21" s="314" t="s">
        <v>105</v>
      </c>
      <c r="C21" s="319"/>
      <c r="D21" s="319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/>
      <c r="P21" s="305">
        <f>SUM(P9:R20)</f>
        <v>0</v>
      </c>
      <c r="Q21" s="306"/>
      <c r="R21" s="306"/>
      <c r="S21" s="79" t="s">
        <v>9</v>
      </c>
    </row>
  </sheetData>
  <sheetProtection sheet="1" objects="1" scenarios="1"/>
  <mergeCells count="42">
    <mergeCell ref="L9:M20"/>
    <mergeCell ref="N9:N20"/>
    <mergeCell ref="O9:O20"/>
    <mergeCell ref="E9:F9"/>
    <mergeCell ref="E20:F20"/>
    <mergeCell ref="B21:D21"/>
    <mergeCell ref="S9:S20"/>
    <mergeCell ref="B10:D10"/>
    <mergeCell ref="E10:F10"/>
    <mergeCell ref="B11:D11"/>
    <mergeCell ref="P9:R20"/>
    <mergeCell ref="P21:R21"/>
    <mergeCell ref="B18:D18"/>
    <mergeCell ref="E18:F18"/>
    <mergeCell ref="B19:D19"/>
    <mergeCell ref="B20:D20"/>
    <mergeCell ref="H8:J8"/>
    <mergeCell ref="B13:D13"/>
    <mergeCell ref="E13:F13"/>
    <mergeCell ref="B15:D15"/>
    <mergeCell ref="E15:F15"/>
    <mergeCell ref="E19:F19"/>
    <mergeCell ref="K8:O8"/>
    <mergeCell ref="B16:D16"/>
    <mergeCell ref="B17:D17"/>
    <mergeCell ref="B12:D12"/>
    <mergeCell ref="B14:D14"/>
    <mergeCell ref="E14:F14"/>
    <mergeCell ref="H9:I20"/>
    <mergeCell ref="E11:F11"/>
    <mergeCell ref="E16:F16"/>
    <mergeCell ref="E17:F17"/>
    <mergeCell ref="P8:S8"/>
    <mergeCell ref="K9:K20"/>
    <mergeCell ref="J9:J20"/>
    <mergeCell ref="E12:F12"/>
    <mergeCell ref="B9:D9"/>
    <mergeCell ref="A1:R1"/>
    <mergeCell ref="A3:B3"/>
    <mergeCell ref="C3:R3"/>
    <mergeCell ref="B8:D8"/>
    <mergeCell ref="E8:G8"/>
  </mergeCells>
  <printOptions/>
  <pageMargins left="0.7086614173228347" right="0.4527559055118110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7979"/>
  </sheetPr>
  <dimension ref="B1:O31"/>
  <sheetViews>
    <sheetView showZeros="0" zoomScalePageLayoutView="0" workbookViewId="0" topLeftCell="A1">
      <selection activeCell="C3" sqref="C3"/>
    </sheetView>
  </sheetViews>
  <sheetFormatPr defaultColWidth="8.75390625" defaultRowHeight="150.75" customHeight="1"/>
  <cols>
    <col min="1" max="1" width="3.375" style="33" customWidth="1"/>
    <col min="2" max="2" width="22.50390625" style="33" customWidth="1"/>
    <col min="3" max="15" width="3.875" style="33" customWidth="1"/>
    <col min="16" max="16384" width="8.75390625" style="33" customWidth="1"/>
  </cols>
  <sheetData>
    <row r="1" spans="2:15" ht="24" customHeight="1">
      <c r="B1" s="34" t="s">
        <v>50</v>
      </c>
      <c r="C1" s="34"/>
      <c r="D1" s="34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34">
        <v>7</v>
      </c>
      <c r="K1" s="34">
        <v>8</v>
      </c>
      <c r="L1" s="34">
        <v>9</v>
      </c>
      <c r="M1" s="34">
        <v>10</v>
      </c>
      <c r="N1" s="34">
        <v>11</v>
      </c>
      <c r="O1" s="34">
        <v>12</v>
      </c>
    </row>
    <row r="2" spans="2:15" ht="150.75" customHeight="1">
      <c r="B2" s="34" t="s">
        <v>51</v>
      </c>
      <c r="C2" s="51" t="s">
        <v>52</v>
      </c>
      <c r="D2" s="51" t="s">
        <v>53</v>
      </c>
      <c r="E2" s="51" t="s">
        <v>54</v>
      </c>
      <c r="F2" s="51" t="s">
        <v>55</v>
      </c>
      <c r="G2" s="51" t="s">
        <v>56</v>
      </c>
      <c r="H2" s="51" t="s">
        <v>57</v>
      </c>
      <c r="I2" s="51" t="s">
        <v>58</v>
      </c>
      <c r="J2" s="51" t="s">
        <v>59</v>
      </c>
      <c r="K2" s="51" t="s">
        <v>60</v>
      </c>
      <c r="L2" s="51" t="s">
        <v>61</v>
      </c>
      <c r="M2" s="51" t="s">
        <v>62</v>
      </c>
      <c r="N2" s="51" t="s">
        <v>63</v>
      </c>
      <c r="O2" s="51" t="s">
        <v>64</v>
      </c>
    </row>
    <row r="3" spans="2:15" ht="28.5" customHeight="1">
      <c r="B3" s="34">
        <f>+'１申込書'!D3</f>
        <v>0</v>
      </c>
      <c r="C3" s="34">
        <f>'１申込書'!V7</f>
        <v>0</v>
      </c>
      <c r="D3" s="34">
        <f>+D25+D26</f>
        <v>0</v>
      </c>
      <c r="E3" s="34">
        <f aca="true" t="shared" si="0" ref="E3:O3">+E25+E26</f>
        <v>0</v>
      </c>
      <c r="F3" s="34">
        <f t="shared" si="0"/>
        <v>0</v>
      </c>
      <c r="G3" s="34">
        <f t="shared" si="0"/>
        <v>0</v>
      </c>
      <c r="H3" s="34">
        <f t="shared" si="0"/>
        <v>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0</v>
      </c>
      <c r="M3" s="34">
        <f t="shared" si="0"/>
        <v>0</v>
      </c>
      <c r="N3" s="34">
        <f t="shared" si="0"/>
        <v>0</v>
      </c>
      <c r="O3" s="34">
        <f t="shared" si="0"/>
        <v>0</v>
      </c>
    </row>
    <row r="4" ht="14.25" customHeight="1"/>
    <row r="5" ht="13.5" customHeight="1"/>
    <row r="6" spans="2:3" ht="27" customHeight="1">
      <c r="B6" s="33" t="s">
        <v>72</v>
      </c>
      <c r="C6" s="33">
        <f>+E25+G25+I25+K25+M25+O25</f>
        <v>0</v>
      </c>
    </row>
    <row r="7" spans="2:3" ht="27" customHeight="1">
      <c r="B7" s="33" t="s">
        <v>73</v>
      </c>
      <c r="C7" s="33">
        <f>+D25+F25+H25+J25+L25+N25</f>
        <v>0</v>
      </c>
    </row>
    <row r="8" spans="2:3" ht="27" customHeight="1">
      <c r="B8" s="33" t="s">
        <v>74</v>
      </c>
      <c r="C8" s="33">
        <f>+C6+C7</f>
        <v>0</v>
      </c>
    </row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spans="2:15" ht="27" customHeight="1">
      <c r="B25" s="33" t="s">
        <v>88</v>
      </c>
      <c r="D25" s="34">
        <f>COUNTA('２選手氏名'!$D$5:$D$12)</f>
        <v>0</v>
      </c>
      <c r="E25" s="34">
        <f>COUNTA('２選手氏名'!$D$13:$D$20)</f>
        <v>0</v>
      </c>
      <c r="F25" s="34">
        <f>COUNTA('２選手氏名'!$D$21:$D$28)</f>
        <v>0</v>
      </c>
      <c r="G25" s="34">
        <f>COUNTA('２選手氏名'!$D$29:$D$36)</f>
        <v>0</v>
      </c>
      <c r="H25" s="34">
        <f>COUNTA('２選手氏名'!$D$41:$D$48)</f>
        <v>0</v>
      </c>
      <c r="I25" s="34">
        <f>COUNTA('２選手氏名'!$D$49:$D$56)</f>
        <v>0</v>
      </c>
      <c r="J25" s="34">
        <f>COUNTA('２選手氏名'!$D$57:$D$64)</f>
        <v>0</v>
      </c>
      <c r="K25" s="34">
        <f>COUNTA('２選手氏名'!$D$65:$D$72)</f>
        <v>0</v>
      </c>
      <c r="L25" s="34">
        <f>COUNTA('２選手氏名'!$D$77:$D$84)</f>
        <v>0</v>
      </c>
      <c r="M25" s="34">
        <f>COUNTA('２選手氏名'!$D$85:$D$92)</f>
        <v>0</v>
      </c>
      <c r="N25" s="34">
        <f>COUNTA('２選手氏名'!$D$93:$D$100)</f>
        <v>0</v>
      </c>
      <c r="O25" s="34">
        <f>COUNTA('２選手氏名'!$D$101:$D$108)</f>
        <v>0</v>
      </c>
    </row>
    <row r="26" spans="2:15" ht="27" customHeight="1">
      <c r="B26" s="33" t="s">
        <v>89</v>
      </c>
      <c r="D26" s="34">
        <f>COUNTA('３追加（選手氏名）'!D5:D12)</f>
        <v>0</v>
      </c>
      <c r="E26" s="34">
        <f>COUNTA('３追加（選手氏名）'!D13:D20)</f>
        <v>0</v>
      </c>
      <c r="F26" s="34">
        <f>COUNTA('３追加（選手氏名）'!D21:D28)</f>
        <v>0</v>
      </c>
      <c r="G26" s="34">
        <f>COUNTA('３追加（選手氏名）'!D29:D36)</f>
        <v>0</v>
      </c>
      <c r="H26" s="34">
        <f>COUNTA('３追加（選手氏名）'!D41:D48)</f>
        <v>0</v>
      </c>
      <c r="I26" s="34">
        <f>COUNTA('３追加（選手氏名）'!D49:D56)</f>
        <v>0</v>
      </c>
      <c r="J26" s="34">
        <f>COUNTA('３追加（選手氏名）'!D57:D64)</f>
        <v>0</v>
      </c>
      <c r="K26" s="34">
        <f>COUNTA('３追加（選手氏名）'!D65:D72)</f>
        <v>0</v>
      </c>
      <c r="L26" s="34">
        <f>COUNTA('３追加（選手氏名）'!D77:D84)</f>
        <v>0</v>
      </c>
      <c r="M26" s="34">
        <f>COUNTA('３追加（選手氏名）'!D85:D92)</f>
        <v>0</v>
      </c>
      <c r="N26" s="34">
        <f>COUNTA('３追加（選手氏名）'!D93:D100)</f>
        <v>0</v>
      </c>
      <c r="O26" s="34">
        <f>COUNTA('３追加（選手氏名）'!D101:D108)</f>
        <v>0</v>
      </c>
    </row>
    <row r="27" spans="4:15" ht="27" customHeight="1">
      <c r="D27" s="70">
        <f>+D25+D26</f>
        <v>0</v>
      </c>
      <c r="E27" s="70">
        <f aca="true" t="shared" si="1" ref="E27:O27">+E25+E26</f>
        <v>0</v>
      </c>
      <c r="F27" s="70">
        <f t="shared" si="1"/>
        <v>0</v>
      </c>
      <c r="G27" s="70">
        <f t="shared" si="1"/>
        <v>0</v>
      </c>
      <c r="H27" s="70">
        <f t="shared" si="1"/>
        <v>0</v>
      </c>
      <c r="I27" s="70">
        <f t="shared" si="1"/>
        <v>0</v>
      </c>
      <c r="J27" s="70">
        <f t="shared" si="1"/>
        <v>0</v>
      </c>
      <c r="K27" s="70">
        <f t="shared" si="1"/>
        <v>0</v>
      </c>
      <c r="L27" s="70">
        <f t="shared" si="1"/>
        <v>0</v>
      </c>
      <c r="M27" s="70">
        <f t="shared" si="1"/>
        <v>0</v>
      </c>
      <c r="N27" s="70">
        <f t="shared" si="1"/>
        <v>0</v>
      </c>
      <c r="O27" s="70">
        <f t="shared" si="1"/>
        <v>0</v>
      </c>
    </row>
    <row r="28" spans="4:15" ht="27" customHeight="1"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2:15" ht="27" customHeight="1">
      <c r="B29" s="33" t="s">
        <v>91</v>
      </c>
      <c r="D29" s="34">
        <f>+'２選手氏名'!$L$12</f>
        <v>0</v>
      </c>
      <c r="E29" s="34">
        <f>+'２選手氏名'!$L$20</f>
        <v>0</v>
      </c>
      <c r="F29" s="34">
        <f>+'２選手氏名'!$L$28</f>
        <v>0</v>
      </c>
      <c r="G29" s="34">
        <f>+'２選手氏名'!$L$36</f>
        <v>0</v>
      </c>
      <c r="H29" s="34">
        <f>+'２選手氏名'!$L$48</f>
        <v>0</v>
      </c>
      <c r="I29" s="34">
        <f>+'２選手氏名'!$L$56</f>
        <v>0</v>
      </c>
      <c r="J29" s="34">
        <f>+'２選手氏名'!$L$64</f>
        <v>0</v>
      </c>
      <c r="K29" s="34">
        <f>+'２選手氏名'!$L$72</f>
        <v>0</v>
      </c>
      <c r="L29" s="34">
        <f>+'２選手氏名'!$L$84</f>
        <v>0</v>
      </c>
      <c r="M29" s="34">
        <f>+'２選手氏名'!$L$92</f>
        <v>0</v>
      </c>
      <c r="N29" s="34">
        <f>+'２選手氏名'!$L$100</f>
        <v>0</v>
      </c>
      <c r="O29" s="34">
        <f>+'２選手氏名'!$L$108</f>
        <v>0</v>
      </c>
    </row>
    <row r="30" spans="2:15" ht="27" customHeight="1">
      <c r="B30" s="33" t="s">
        <v>92</v>
      </c>
      <c r="D30" s="34">
        <f>+'３追加（選手氏名）'!$L12</f>
        <v>0</v>
      </c>
      <c r="E30" s="34">
        <f>+'３追加（選手氏名）'!$L20</f>
        <v>0</v>
      </c>
      <c r="F30" s="34">
        <f>+'３追加（選手氏名）'!$L28</f>
        <v>0</v>
      </c>
      <c r="G30" s="34">
        <f>+'３追加（選手氏名）'!$L36</f>
        <v>0</v>
      </c>
      <c r="H30" s="34">
        <f>+'３追加（選手氏名）'!$L48</f>
        <v>0</v>
      </c>
      <c r="I30" s="34">
        <f>+'３追加（選手氏名）'!$L56</f>
        <v>0</v>
      </c>
      <c r="J30" s="34">
        <f>+'３追加（選手氏名）'!$L64</f>
        <v>0</v>
      </c>
      <c r="K30" s="34">
        <f>+'３追加（選手氏名）'!$L72</f>
        <v>0</v>
      </c>
      <c r="L30" s="34">
        <f>+'３追加（選手氏名）'!$L84</f>
        <v>0</v>
      </c>
      <c r="M30" s="34">
        <f>+'３追加（選手氏名）'!$L92</f>
        <v>0</v>
      </c>
      <c r="N30" s="34">
        <f>+'３追加（選手氏名）'!$L100</f>
        <v>0</v>
      </c>
      <c r="O30" s="34">
        <f>+'３追加（選手氏名）'!$L108</f>
        <v>0</v>
      </c>
    </row>
    <row r="31" spans="4:15" ht="27" customHeight="1">
      <c r="D31" s="33">
        <f>+D29+D30</f>
        <v>0</v>
      </c>
      <c r="E31" s="33">
        <f aca="true" t="shared" si="2" ref="E31:O31">+E29+E30</f>
        <v>0</v>
      </c>
      <c r="F31" s="33">
        <f t="shared" si="2"/>
        <v>0</v>
      </c>
      <c r="G31" s="33">
        <f t="shared" si="2"/>
        <v>0</v>
      </c>
      <c r="H31" s="33">
        <f t="shared" si="2"/>
        <v>0</v>
      </c>
      <c r="I31" s="33">
        <f t="shared" si="2"/>
        <v>0</v>
      </c>
      <c r="J31" s="33">
        <f t="shared" si="2"/>
        <v>0</v>
      </c>
      <c r="K31" s="33">
        <f t="shared" si="2"/>
        <v>0</v>
      </c>
      <c r="L31" s="33">
        <f t="shared" si="2"/>
        <v>0</v>
      </c>
      <c r="M31" s="33">
        <f t="shared" si="2"/>
        <v>0</v>
      </c>
      <c r="N31" s="33">
        <f t="shared" si="2"/>
        <v>0</v>
      </c>
      <c r="O31" s="33">
        <f t="shared" si="2"/>
        <v>0</v>
      </c>
    </row>
    <row r="32" ht="27" customHeight="1"/>
    <row r="33" ht="27" customHeight="1"/>
  </sheetData>
  <sheetProtection sheet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J98"/>
  <sheetViews>
    <sheetView zoomScalePageLayoutView="0" workbookViewId="0" topLeftCell="B87">
      <selection activeCell="D93" sqref="D93"/>
    </sheetView>
  </sheetViews>
  <sheetFormatPr defaultColWidth="9.00390625" defaultRowHeight="13.5"/>
  <cols>
    <col min="1" max="1" width="18.50390625" style="106" customWidth="1"/>
    <col min="2" max="2" width="12.00390625" style="106" customWidth="1"/>
    <col min="3" max="3" width="21.125" style="106" customWidth="1"/>
    <col min="4" max="8" width="24.50390625" style="106" customWidth="1"/>
    <col min="9" max="16384" width="9.00390625" style="106" customWidth="1"/>
  </cols>
  <sheetData>
    <row r="2" spans="1:8" ht="18" customHeight="1">
      <c r="A2" s="103" t="s">
        <v>133</v>
      </c>
      <c r="B2" s="104" t="s">
        <v>134</v>
      </c>
      <c r="C2" s="104" t="s">
        <v>135</v>
      </c>
      <c r="D2" s="105" t="s">
        <v>13</v>
      </c>
      <c r="E2" s="105" t="s">
        <v>140</v>
      </c>
      <c r="F2" s="105" t="s">
        <v>145</v>
      </c>
      <c r="G2" s="105" t="s">
        <v>15</v>
      </c>
      <c r="H2" s="105" t="s">
        <v>163</v>
      </c>
    </row>
    <row r="3" spans="1:10" ht="15">
      <c r="A3" s="117" t="s">
        <v>138</v>
      </c>
      <c r="B3" s="107">
        <v>5</v>
      </c>
      <c r="C3" s="108">
        <f>+'１申込書'!$D$3</f>
        <v>0</v>
      </c>
      <c r="D3" s="109">
        <f>+'２選手氏名'!D41</f>
        <v>0</v>
      </c>
      <c r="E3" s="109">
        <f>+'２選手氏名'!E41</f>
        <v>0</v>
      </c>
      <c r="F3" s="109">
        <f>+'２選手氏名'!F41</f>
        <v>0</v>
      </c>
      <c r="G3" s="109">
        <f>+'２選手氏名'!G41</f>
        <v>0</v>
      </c>
      <c r="H3" s="109">
        <f>+'２選手氏名'!H41</f>
        <v>0</v>
      </c>
      <c r="I3" s="110"/>
      <c r="J3" s="110"/>
    </row>
    <row r="4" spans="1:10" ht="15">
      <c r="A4" s="118" t="s">
        <v>80</v>
      </c>
      <c r="B4" s="111">
        <v>6</v>
      </c>
      <c r="C4" s="112">
        <f>+'１申込書'!$D$3</f>
        <v>0</v>
      </c>
      <c r="D4" s="113">
        <f>+'２選手氏名'!D49</f>
        <v>0</v>
      </c>
      <c r="E4" s="113">
        <f>+'２選手氏名'!E49</f>
        <v>0</v>
      </c>
      <c r="F4" s="113">
        <f>+'２選手氏名'!F49</f>
        <v>0</v>
      </c>
      <c r="G4" s="113">
        <f>+'２選手氏名'!G49</f>
        <v>0</v>
      </c>
      <c r="H4" s="113">
        <f>+'２選手氏名'!H49</f>
        <v>0</v>
      </c>
      <c r="I4" s="110"/>
      <c r="J4" s="110"/>
    </row>
    <row r="5" spans="1:10" ht="15.75">
      <c r="A5" s="118" t="s">
        <v>136</v>
      </c>
      <c r="B5" s="111">
        <v>3</v>
      </c>
      <c r="C5" s="112">
        <f>+'１申込書'!$D$3</f>
        <v>0</v>
      </c>
      <c r="D5" s="113">
        <f>+'２選手氏名'!D21</f>
        <v>0</v>
      </c>
      <c r="E5" s="113">
        <f>+'２選手氏名'!E21</f>
        <v>0</v>
      </c>
      <c r="F5" s="113">
        <f>+'２選手氏名'!F21</f>
        <v>0</v>
      </c>
      <c r="G5" s="113">
        <f>+'２選手氏名'!G21</f>
        <v>0</v>
      </c>
      <c r="H5" s="113">
        <f>+'２選手氏名'!H21</f>
        <v>0</v>
      </c>
      <c r="I5" s="110"/>
      <c r="J5" s="110"/>
    </row>
    <row r="6" spans="1:8" ht="15.75">
      <c r="A6" s="118" t="s">
        <v>137</v>
      </c>
      <c r="B6" s="111">
        <v>4</v>
      </c>
      <c r="C6" s="112">
        <f>+'１申込書'!$D$3</f>
        <v>0</v>
      </c>
      <c r="D6" s="113">
        <f>+'２選手氏名'!D29</f>
        <v>0</v>
      </c>
      <c r="E6" s="113">
        <f>+'２選手氏名'!E29</f>
        <v>0</v>
      </c>
      <c r="F6" s="113">
        <f>+'２選手氏名'!F29</f>
        <v>0</v>
      </c>
      <c r="G6" s="113">
        <f>+'２選手氏名'!G29</f>
        <v>0</v>
      </c>
      <c r="H6" s="113">
        <f>+'２選手氏名'!H29</f>
        <v>0</v>
      </c>
    </row>
    <row r="7" spans="1:8" ht="15">
      <c r="A7" s="129" t="s">
        <v>66</v>
      </c>
      <c r="B7" s="111">
        <v>1</v>
      </c>
      <c r="C7" s="112">
        <f>+'１申込書'!$D$3</f>
        <v>0</v>
      </c>
      <c r="D7" s="113">
        <f>+'２選手氏名'!D5</f>
        <v>0</v>
      </c>
      <c r="E7" s="113">
        <f>+'２選手氏名'!E5</f>
        <v>0</v>
      </c>
      <c r="F7" s="113">
        <f>+'２選手氏名'!F5</f>
        <v>0</v>
      </c>
      <c r="G7" s="113">
        <f>+'２選手氏名'!G5</f>
        <v>0</v>
      </c>
      <c r="H7" s="113">
        <f>+'２選手氏名'!H5</f>
        <v>0</v>
      </c>
    </row>
    <row r="8" spans="1:10" ht="15">
      <c r="A8" s="118"/>
      <c r="B8" s="111">
        <v>1</v>
      </c>
      <c r="C8" s="112">
        <f>+'１申込書'!$D$3</f>
        <v>0</v>
      </c>
      <c r="D8" s="113">
        <f>+'２選手氏名'!D6</f>
        <v>0</v>
      </c>
      <c r="E8" s="113">
        <f>+'２選手氏名'!E6</f>
        <v>0</v>
      </c>
      <c r="F8" s="113">
        <f>+'２選手氏名'!F6</f>
        <v>0</v>
      </c>
      <c r="G8" s="113">
        <f>+'２選手氏名'!G6</f>
        <v>0</v>
      </c>
      <c r="H8" s="113">
        <f>+'２選手氏名'!H6</f>
        <v>0</v>
      </c>
      <c r="I8" s="110"/>
      <c r="J8" s="110"/>
    </row>
    <row r="9" spans="1:10" ht="15">
      <c r="A9" s="118"/>
      <c r="B9" s="111">
        <v>1</v>
      </c>
      <c r="C9" s="112">
        <f>+'１申込書'!$D$3</f>
        <v>0</v>
      </c>
      <c r="D9" s="113">
        <f>+'２選手氏名'!D7</f>
        <v>0</v>
      </c>
      <c r="E9" s="113">
        <f>+'２選手氏名'!E7</f>
        <v>0</v>
      </c>
      <c r="F9" s="113">
        <f>+'２選手氏名'!F7</f>
        <v>0</v>
      </c>
      <c r="G9" s="113">
        <f>+'２選手氏名'!G7</f>
        <v>0</v>
      </c>
      <c r="H9" s="113">
        <f>+'２選手氏名'!H7</f>
        <v>0</v>
      </c>
      <c r="I9" s="110"/>
      <c r="J9" s="110"/>
    </row>
    <row r="10" spans="1:10" ht="15">
      <c r="A10" s="119"/>
      <c r="B10" s="114">
        <v>1</v>
      </c>
      <c r="C10" s="115">
        <f>+'１申込書'!$D$3</f>
        <v>0</v>
      </c>
      <c r="D10" s="116">
        <f>+'２選手氏名'!D8</f>
        <v>0</v>
      </c>
      <c r="E10" s="116">
        <f>+'２選手氏名'!E8</f>
        <v>0</v>
      </c>
      <c r="F10" s="116">
        <f>+'２選手氏名'!F8</f>
        <v>0</v>
      </c>
      <c r="G10" s="116">
        <f>+'２選手氏名'!G8</f>
        <v>0</v>
      </c>
      <c r="H10" s="116">
        <f>+'２選手氏名'!H8</f>
        <v>0</v>
      </c>
      <c r="I10" s="110"/>
      <c r="J10" s="110"/>
    </row>
    <row r="11" spans="1:8" ht="15">
      <c r="A11" s="128"/>
      <c r="B11" s="107">
        <v>1</v>
      </c>
      <c r="C11" s="108">
        <f>+'１申込書'!$D$3</f>
        <v>0</v>
      </c>
      <c r="D11" s="109">
        <f>+'２選手氏名'!D9</f>
        <v>0</v>
      </c>
      <c r="E11" s="109">
        <f>+'２選手氏名'!E9</f>
        <v>0</v>
      </c>
      <c r="F11" s="109">
        <f>+'２選手氏名'!F9</f>
        <v>0</v>
      </c>
      <c r="G11" s="109">
        <f>+'２選手氏名'!G9</f>
        <v>0</v>
      </c>
      <c r="H11" s="109">
        <f>+'２選手氏名'!H9</f>
        <v>0</v>
      </c>
    </row>
    <row r="12" spans="1:8" ht="15">
      <c r="A12" s="128"/>
      <c r="B12" s="111">
        <v>1</v>
      </c>
      <c r="C12" s="112">
        <f>+'１申込書'!$D$3</f>
        <v>0</v>
      </c>
      <c r="D12" s="113">
        <f>+'２選手氏名'!D10</f>
        <v>0</v>
      </c>
      <c r="E12" s="113">
        <f>+'２選手氏名'!E10</f>
        <v>0</v>
      </c>
      <c r="F12" s="113">
        <f>+'２選手氏名'!F10</f>
        <v>0</v>
      </c>
      <c r="G12" s="113">
        <f>+'２選手氏名'!G10</f>
        <v>0</v>
      </c>
      <c r="H12" s="113">
        <f>+'２選手氏名'!H10</f>
        <v>0</v>
      </c>
    </row>
    <row r="13" spans="1:8" ht="15">
      <c r="A13" s="118"/>
      <c r="B13" s="111">
        <v>1</v>
      </c>
      <c r="C13" s="112">
        <f>+'１申込書'!$D$3</f>
        <v>0</v>
      </c>
      <c r="D13" s="113">
        <f>+'２選手氏名'!D11</f>
        <v>0</v>
      </c>
      <c r="E13" s="113">
        <f>+'２選手氏名'!E11</f>
        <v>0</v>
      </c>
      <c r="F13" s="113">
        <f>+'２選手氏名'!F11</f>
        <v>0</v>
      </c>
      <c r="G13" s="113">
        <f>+'２選手氏名'!G11</f>
        <v>0</v>
      </c>
      <c r="H13" s="113">
        <f>+'２選手氏名'!H11</f>
        <v>0</v>
      </c>
    </row>
    <row r="14" spans="1:8" ht="15">
      <c r="A14" s="118"/>
      <c r="B14" s="111">
        <v>1</v>
      </c>
      <c r="C14" s="112">
        <f>+'１申込書'!$D$3</f>
        <v>0</v>
      </c>
      <c r="D14" s="113">
        <f>+'２選手氏名'!D12</f>
        <v>0</v>
      </c>
      <c r="E14" s="113">
        <f>+'２選手氏名'!E12</f>
        <v>0</v>
      </c>
      <c r="F14" s="113">
        <f>+'２選手氏名'!F12</f>
        <v>0</v>
      </c>
      <c r="G14" s="113">
        <f>+'２選手氏名'!G12</f>
        <v>0</v>
      </c>
      <c r="H14" s="113">
        <f>+'２選手氏名'!H12</f>
        <v>0</v>
      </c>
    </row>
    <row r="15" spans="1:8" ht="15">
      <c r="A15" s="118" t="s">
        <v>67</v>
      </c>
      <c r="B15" s="111">
        <v>2</v>
      </c>
      <c r="C15" s="112">
        <f>+'１申込書'!$D$3</f>
        <v>0</v>
      </c>
      <c r="D15" s="113">
        <f>+'２選手氏名'!D13</f>
        <v>0</v>
      </c>
      <c r="E15" s="113">
        <f>+'２選手氏名'!E13</f>
        <v>0</v>
      </c>
      <c r="F15" s="113">
        <f>+'２選手氏名'!F13</f>
        <v>0</v>
      </c>
      <c r="G15" s="113">
        <f>+'２選手氏名'!G13</f>
        <v>0</v>
      </c>
      <c r="H15" s="113">
        <f>+'２選手氏名'!H13</f>
        <v>0</v>
      </c>
    </row>
    <row r="16" spans="1:8" ht="15">
      <c r="A16" s="118"/>
      <c r="B16" s="111">
        <v>2</v>
      </c>
      <c r="C16" s="112">
        <f>+'１申込書'!$D$3</f>
        <v>0</v>
      </c>
      <c r="D16" s="113">
        <f>+'２選手氏名'!D14</f>
        <v>0</v>
      </c>
      <c r="E16" s="113">
        <f>+'２選手氏名'!E14</f>
        <v>0</v>
      </c>
      <c r="F16" s="113">
        <f>+'２選手氏名'!F14</f>
        <v>0</v>
      </c>
      <c r="G16" s="113">
        <f>+'２選手氏名'!G14</f>
        <v>0</v>
      </c>
      <c r="H16" s="113">
        <f>+'２選手氏名'!H14</f>
        <v>0</v>
      </c>
    </row>
    <row r="17" spans="1:8" ht="15">
      <c r="A17" s="118"/>
      <c r="B17" s="111">
        <v>2</v>
      </c>
      <c r="C17" s="112">
        <f>+'１申込書'!$D$3</f>
        <v>0</v>
      </c>
      <c r="D17" s="113">
        <f>+'２選手氏名'!D15</f>
        <v>0</v>
      </c>
      <c r="E17" s="113">
        <f>+'２選手氏名'!E15</f>
        <v>0</v>
      </c>
      <c r="F17" s="113">
        <f>+'２選手氏名'!F15</f>
        <v>0</v>
      </c>
      <c r="G17" s="113">
        <f>+'２選手氏名'!G15</f>
        <v>0</v>
      </c>
      <c r="H17" s="113">
        <f>+'２選手氏名'!H15</f>
        <v>0</v>
      </c>
    </row>
    <row r="18" spans="1:8" ht="15">
      <c r="A18" s="119"/>
      <c r="B18" s="114">
        <v>2</v>
      </c>
      <c r="C18" s="115">
        <f>+'１申込書'!$D$3</f>
        <v>0</v>
      </c>
      <c r="D18" s="116">
        <f>+'２選手氏名'!D16</f>
        <v>0</v>
      </c>
      <c r="E18" s="116">
        <f>+'２選手氏名'!E16</f>
        <v>0</v>
      </c>
      <c r="F18" s="116">
        <f>+'２選手氏名'!F16</f>
        <v>0</v>
      </c>
      <c r="G18" s="116">
        <f>+'２選手氏名'!G16</f>
        <v>0</v>
      </c>
      <c r="H18" s="116">
        <f>+'２選手氏名'!H16</f>
        <v>0</v>
      </c>
    </row>
    <row r="19" spans="1:8" ht="15">
      <c r="A19" s="128"/>
      <c r="B19" s="107">
        <v>2</v>
      </c>
      <c r="C19" s="108">
        <f>+'１申込書'!$D$3</f>
        <v>0</v>
      </c>
      <c r="D19" s="109">
        <f>+'２選手氏名'!D17</f>
        <v>0</v>
      </c>
      <c r="E19" s="109">
        <f>+'２選手氏名'!E17</f>
        <v>0</v>
      </c>
      <c r="F19" s="109">
        <f>+'２選手氏名'!F17</f>
        <v>0</v>
      </c>
      <c r="G19" s="109">
        <f>+'２選手氏名'!G17</f>
        <v>0</v>
      </c>
      <c r="H19" s="109">
        <f>+'２選手氏名'!H17</f>
        <v>0</v>
      </c>
    </row>
    <row r="20" spans="1:8" ht="15">
      <c r="A20" s="118"/>
      <c r="B20" s="111">
        <v>2</v>
      </c>
      <c r="C20" s="112">
        <f>+'１申込書'!$D$3</f>
        <v>0</v>
      </c>
      <c r="D20" s="113">
        <f>+'２選手氏名'!D18</f>
        <v>0</v>
      </c>
      <c r="E20" s="113">
        <f>+'２選手氏名'!E18</f>
        <v>0</v>
      </c>
      <c r="F20" s="113">
        <f>+'２選手氏名'!F18</f>
        <v>0</v>
      </c>
      <c r="G20" s="113">
        <f>+'２選手氏名'!G18</f>
        <v>0</v>
      </c>
      <c r="H20" s="113">
        <f>+'２選手氏名'!H18</f>
        <v>0</v>
      </c>
    </row>
    <row r="21" spans="1:8" ht="15">
      <c r="A21" s="118"/>
      <c r="B21" s="111">
        <v>2</v>
      </c>
      <c r="C21" s="112">
        <f>+'１申込書'!$D$3</f>
        <v>0</v>
      </c>
      <c r="D21" s="113">
        <f>+'２選手氏名'!D19</f>
        <v>0</v>
      </c>
      <c r="E21" s="113">
        <f>+'２選手氏名'!E19</f>
        <v>0</v>
      </c>
      <c r="F21" s="113">
        <f>+'２選手氏名'!F19</f>
        <v>0</v>
      </c>
      <c r="G21" s="113">
        <f>+'２選手氏名'!G19</f>
        <v>0</v>
      </c>
      <c r="H21" s="113">
        <f>+'２選手氏名'!H19</f>
        <v>0</v>
      </c>
    </row>
    <row r="22" spans="1:8" ht="15">
      <c r="A22" s="118"/>
      <c r="B22" s="111">
        <v>2</v>
      </c>
      <c r="C22" s="112">
        <f>+'１申込書'!$D$3</f>
        <v>0</v>
      </c>
      <c r="D22" s="113">
        <f>+'２選手氏名'!D20</f>
        <v>0</v>
      </c>
      <c r="E22" s="113">
        <f>+'２選手氏名'!E20</f>
        <v>0</v>
      </c>
      <c r="F22" s="113">
        <f>+'２選手氏名'!F20</f>
        <v>0</v>
      </c>
      <c r="G22" s="113">
        <f>+'２選手氏名'!G20</f>
        <v>0</v>
      </c>
      <c r="H22" s="113">
        <f>+'２選手氏名'!H20</f>
        <v>0</v>
      </c>
    </row>
    <row r="23" spans="1:8" ht="15">
      <c r="A23" s="118"/>
      <c r="B23" s="111">
        <v>3</v>
      </c>
      <c r="C23" s="112">
        <f>+'１申込書'!$D$3</f>
        <v>0</v>
      </c>
      <c r="D23" s="113">
        <f>+'２選手氏名'!D22</f>
        <v>0</v>
      </c>
      <c r="E23" s="113">
        <f>+'２選手氏名'!E22</f>
        <v>0</v>
      </c>
      <c r="F23" s="113">
        <f>+'２選手氏名'!F22</f>
        <v>0</v>
      </c>
      <c r="G23" s="113">
        <f>+'２選手氏名'!G22</f>
        <v>0</v>
      </c>
      <c r="H23" s="113">
        <f>+'２選手氏名'!H22</f>
        <v>0</v>
      </c>
    </row>
    <row r="24" spans="1:8" ht="15">
      <c r="A24" s="118"/>
      <c r="B24" s="111">
        <v>3</v>
      </c>
      <c r="C24" s="112">
        <f>+'１申込書'!$D$3</f>
        <v>0</v>
      </c>
      <c r="D24" s="113">
        <f>+'２選手氏名'!D23</f>
        <v>0</v>
      </c>
      <c r="E24" s="113">
        <f>+'２選手氏名'!E23</f>
        <v>0</v>
      </c>
      <c r="F24" s="113">
        <f>+'２選手氏名'!F23</f>
        <v>0</v>
      </c>
      <c r="G24" s="113">
        <f>+'２選手氏名'!G23</f>
        <v>0</v>
      </c>
      <c r="H24" s="113">
        <f>+'２選手氏名'!H23</f>
        <v>0</v>
      </c>
    </row>
    <row r="25" spans="1:8" ht="15">
      <c r="A25" s="118"/>
      <c r="B25" s="111">
        <v>3</v>
      </c>
      <c r="C25" s="112">
        <f>+'１申込書'!$D$3</f>
        <v>0</v>
      </c>
      <c r="D25" s="113">
        <f>+'２選手氏名'!D24</f>
        <v>0</v>
      </c>
      <c r="E25" s="113">
        <f>+'２選手氏名'!E24</f>
        <v>0</v>
      </c>
      <c r="F25" s="113">
        <f>+'２選手氏名'!F24</f>
        <v>0</v>
      </c>
      <c r="G25" s="113">
        <f>+'２選手氏名'!G24</f>
        <v>0</v>
      </c>
      <c r="H25" s="113">
        <f>+'２選手氏名'!H24</f>
        <v>0</v>
      </c>
    </row>
    <row r="26" spans="1:8" ht="15">
      <c r="A26" s="119"/>
      <c r="B26" s="114">
        <v>3</v>
      </c>
      <c r="C26" s="115">
        <f>+'１申込書'!$D$3</f>
        <v>0</v>
      </c>
      <c r="D26" s="116">
        <f>+'２選手氏名'!D25</f>
        <v>0</v>
      </c>
      <c r="E26" s="116">
        <f>+'２選手氏名'!E25</f>
        <v>0</v>
      </c>
      <c r="F26" s="116">
        <f>+'２選手氏名'!F25</f>
        <v>0</v>
      </c>
      <c r="G26" s="116">
        <f>+'２選手氏名'!G25</f>
        <v>0</v>
      </c>
      <c r="H26" s="116">
        <f>+'２選手氏名'!H25</f>
        <v>0</v>
      </c>
    </row>
    <row r="27" spans="1:8" ht="15">
      <c r="A27" s="128"/>
      <c r="B27" s="107">
        <v>3</v>
      </c>
      <c r="C27" s="108">
        <f>+'１申込書'!$D$3</f>
        <v>0</v>
      </c>
      <c r="D27" s="109">
        <f>+'２選手氏名'!D26</f>
        <v>0</v>
      </c>
      <c r="E27" s="109">
        <f>+'２選手氏名'!E26</f>
        <v>0</v>
      </c>
      <c r="F27" s="109">
        <f>+'２選手氏名'!F26</f>
        <v>0</v>
      </c>
      <c r="G27" s="109">
        <f>+'２選手氏名'!G26</f>
        <v>0</v>
      </c>
      <c r="H27" s="109">
        <f>+'２選手氏名'!H26</f>
        <v>0</v>
      </c>
    </row>
    <row r="28" spans="1:8" ht="15">
      <c r="A28" s="118"/>
      <c r="B28" s="111">
        <v>3</v>
      </c>
      <c r="C28" s="112">
        <f>+'１申込書'!$D$3</f>
        <v>0</v>
      </c>
      <c r="D28" s="113">
        <f>+'２選手氏名'!D27</f>
        <v>0</v>
      </c>
      <c r="E28" s="113">
        <f>+'２選手氏名'!E27</f>
        <v>0</v>
      </c>
      <c r="F28" s="113">
        <f>+'２選手氏名'!F27</f>
        <v>0</v>
      </c>
      <c r="G28" s="113">
        <f>+'２選手氏名'!G27</f>
        <v>0</v>
      </c>
      <c r="H28" s="113">
        <f>+'２選手氏名'!H27</f>
        <v>0</v>
      </c>
    </row>
    <row r="29" spans="1:8" ht="15">
      <c r="A29" s="118"/>
      <c r="B29" s="111">
        <v>3</v>
      </c>
      <c r="C29" s="112">
        <f>+'１申込書'!$D$3</f>
        <v>0</v>
      </c>
      <c r="D29" s="113">
        <f>+'２選手氏名'!D28</f>
        <v>0</v>
      </c>
      <c r="E29" s="113">
        <f>+'２選手氏名'!E28</f>
        <v>0</v>
      </c>
      <c r="F29" s="113">
        <f>+'２選手氏名'!F28</f>
        <v>0</v>
      </c>
      <c r="G29" s="113">
        <f>+'２選手氏名'!G28</f>
        <v>0</v>
      </c>
      <c r="H29" s="113">
        <f>+'２選手氏名'!H28</f>
        <v>0</v>
      </c>
    </row>
    <row r="30" spans="1:8" ht="15">
      <c r="A30" s="118"/>
      <c r="B30" s="111">
        <v>4</v>
      </c>
      <c r="C30" s="112">
        <f>+'１申込書'!$D$3</f>
        <v>0</v>
      </c>
      <c r="D30" s="113">
        <f>+'２選手氏名'!D30</f>
        <v>0</v>
      </c>
      <c r="E30" s="113">
        <f>+'２選手氏名'!E30</f>
        <v>0</v>
      </c>
      <c r="F30" s="113">
        <f>+'２選手氏名'!F30</f>
        <v>0</v>
      </c>
      <c r="G30" s="113">
        <f>+'２選手氏名'!G30</f>
        <v>0</v>
      </c>
      <c r="H30" s="113">
        <f>+'２選手氏名'!H30</f>
        <v>0</v>
      </c>
    </row>
    <row r="31" spans="1:8" ht="15">
      <c r="A31" s="118"/>
      <c r="B31" s="111">
        <v>4</v>
      </c>
      <c r="C31" s="112">
        <f>+'１申込書'!$D$3</f>
        <v>0</v>
      </c>
      <c r="D31" s="113">
        <f>+'２選手氏名'!D31</f>
        <v>0</v>
      </c>
      <c r="E31" s="113">
        <f>+'２選手氏名'!E31</f>
        <v>0</v>
      </c>
      <c r="F31" s="113">
        <f>+'２選手氏名'!F31</f>
        <v>0</v>
      </c>
      <c r="G31" s="113">
        <f>+'２選手氏名'!G31</f>
        <v>0</v>
      </c>
      <c r="H31" s="113">
        <f>+'２選手氏名'!H31</f>
        <v>0</v>
      </c>
    </row>
    <row r="32" spans="1:8" ht="15">
      <c r="A32" s="118"/>
      <c r="B32" s="111">
        <v>4</v>
      </c>
      <c r="C32" s="112">
        <f>+'１申込書'!$D$3</f>
        <v>0</v>
      </c>
      <c r="D32" s="113">
        <f>+'２選手氏名'!D32</f>
        <v>0</v>
      </c>
      <c r="E32" s="113">
        <f>+'２選手氏名'!E32</f>
        <v>0</v>
      </c>
      <c r="F32" s="113">
        <f>+'２選手氏名'!F32</f>
        <v>0</v>
      </c>
      <c r="G32" s="113">
        <f>+'２選手氏名'!G32</f>
        <v>0</v>
      </c>
      <c r="H32" s="113">
        <f>+'２選手氏名'!H32</f>
        <v>0</v>
      </c>
    </row>
    <row r="33" spans="1:8" ht="15">
      <c r="A33" s="118"/>
      <c r="B33" s="111">
        <v>4</v>
      </c>
      <c r="C33" s="112">
        <f>+'１申込書'!$D$3</f>
        <v>0</v>
      </c>
      <c r="D33" s="113">
        <f>+'２選手氏名'!D33</f>
        <v>0</v>
      </c>
      <c r="E33" s="113">
        <f>+'２選手氏名'!E33</f>
        <v>0</v>
      </c>
      <c r="F33" s="113">
        <f>+'２選手氏名'!F33</f>
        <v>0</v>
      </c>
      <c r="G33" s="113">
        <f>+'２選手氏名'!G33</f>
        <v>0</v>
      </c>
      <c r="H33" s="113">
        <f>+'２選手氏名'!H33</f>
        <v>0</v>
      </c>
    </row>
    <row r="34" spans="1:8" ht="15">
      <c r="A34" s="119"/>
      <c r="B34" s="114">
        <v>4</v>
      </c>
      <c r="C34" s="115">
        <f>+'１申込書'!$D$3</f>
        <v>0</v>
      </c>
      <c r="D34" s="116">
        <f>+'２選手氏名'!D34</f>
        <v>0</v>
      </c>
      <c r="E34" s="116">
        <f>+'２選手氏名'!E34</f>
        <v>0</v>
      </c>
      <c r="F34" s="116">
        <f>+'２選手氏名'!F34</f>
        <v>0</v>
      </c>
      <c r="G34" s="116">
        <f>+'２選手氏名'!G34</f>
        <v>0</v>
      </c>
      <c r="H34" s="116">
        <f>+'２選手氏名'!H34</f>
        <v>0</v>
      </c>
    </row>
    <row r="35" spans="1:8" ht="15">
      <c r="A35" s="128"/>
      <c r="B35" s="107">
        <v>4</v>
      </c>
      <c r="C35" s="108">
        <f>+'１申込書'!$D$3</f>
        <v>0</v>
      </c>
      <c r="D35" s="109">
        <f>+'２選手氏名'!D35</f>
        <v>0</v>
      </c>
      <c r="E35" s="109">
        <f>+'２選手氏名'!E35</f>
        <v>0</v>
      </c>
      <c r="F35" s="109">
        <f>+'２選手氏名'!F35</f>
        <v>0</v>
      </c>
      <c r="G35" s="109">
        <f>+'２選手氏名'!G35</f>
        <v>0</v>
      </c>
      <c r="H35" s="109">
        <f>+'２選手氏名'!H35</f>
        <v>0</v>
      </c>
    </row>
    <row r="36" spans="1:8" ht="15">
      <c r="A36" s="118"/>
      <c r="B36" s="111">
        <v>4</v>
      </c>
      <c r="C36" s="112">
        <f>+'１申込書'!$D$3</f>
        <v>0</v>
      </c>
      <c r="D36" s="113">
        <f>+'２選手氏名'!D36</f>
        <v>0</v>
      </c>
      <c r="E36" s="113">
        <f>+'２選手氏名'!E36</f>
        <v>0</v>
      </c>
      <c r="F36" s="113">
        <f>+'２選手氏名'!F36</f>
        <v>0</v>
      </c>
      <c r="G36" s="113">
        <f>+'２選手氏名'!G36</f>
        <v>0</v>
      </c>
      <c r="H36" s="113">
        <f>+'２選手氏名'!H36</f>
        <v>0</v>
      </c>
    </row>
    <row r="37" spans="1:8" ht="15">
      <c r="A37" s="118"/>
      <c r="B37" s="111">
        <v>5</v>
      </c>
      <c r="C37" s="112">
        <f>+'１申込書'!$D$3</f>
        <v>0</v>
      </c>
      <c r="D37" s="113">
        <f>+'２選手氏名'!D42</f>
        <v>0</v>
      </c>
      <c r="E37" s="113">
        <f>+'２選手氏名'!E42</f>
        <v>0</v>
      </c>
      <c r="F37" s="113">
        <f>+'２選手氏名'!F42</f>
        <v>0</v>
      </c>
      <c r="G37" s="113">
        <f>+'２選手氏名'!G42</f>
        <v>0</v>
      </c>
      <c r="H37" s="113">
        <f>+'２選手氏名'!H42</f>
        <v>0</v>
      </c>
    </row>
    <row r="38" spans="1:8" ht="15">
      <c r="A38" s="118"/>
      <c r="B38" s="111">
        <v>5</v>
      </c>
      <c r="C38" s="112">
        <f>+'１申込書'!$D$3</f>
        <v>0</v>
      </c>
      <c r="D38" s="113">
        <f>+'２選手氏名'!D43</f>
        <v>0</v>
      </c>
      <c r="E38" s="113">
        <f>+'２選手氏名'!E43</f>
        <v>0</v>
      </c>
      <c r="F38" s="113">
        <f>+'２選手氏名'!F43</f>
        <v>0</v>
      </c>
      <c r="G38" s="113">
        <f>+'２選手氏名'!G43</f>
        <v>0</v>
      </c>
      <c r="H38" s="113">
        <f>+'２選手氏名'!H43</f>
        <v>0</v>
      </c>
    </row>
    <row r="39" spans="1:8" ht="15">
      <c r="A39" s="118"/>
      <c r="B39" s="111">
        <v>5</v>
      </c>
      <c r="C39" s="112">
        <f>+'１申込書'!$D$3</f>
        <v>0</v>
      </c>
      <c r="D39" s="113">
        <f>+'２選手氏名'!D44</f>
        <v>0</v>
      </c>
      <c r="E39" s="113">
        <f>+'２選手氏名'!E44</f>
        <v>0</v>
      </c>
      <c r="F39" s="113">
        <f>+'２選手氏名'!F44</f>
        <v>0</v>
      </c>
      <c r="G39" s="113">
        <f>+'２選手氏名'!G44</f>
        <v>0</v>
      </c>
      <c r="H39" s="113">
        <f>+'２選手氏名'!H44</f>
        <v>0</v>
      </c>
    </row>
    <row r="40" spans="1:8" ht="15">
      <c r="A40" s="118"/>
      <c r="B40" s="111">
        <v>5</v>
      </c>
      <c r="C40" s="112">
        <f>+'１申込書'!$D$3</f>
        <v>0</v>
      </c>
      <c r="D40" s="113">
        <f>+'２選手氏名'!D45</f>
        <v>0</v>
      </c>
      <c r="E40" s="113">
        <f>+'２選手氏名'!E45</f>
        <v>0</v>
      </c>
      <c r="F40" s="113">
        <f>+'２選手氏名'!F45</f>
        <v>0</v>
      </c>
      <c r="G40" s="113">
        <f>+'２選手氏名'!G45</f>
        <v>0</v>
      </c>
      <c r="H40" s="113">
        <f>+'２選手氏名'!H45</f>
        <v>0</v>
      </c>
    </row>
    <row r="41" spans="1:8" ht="15">
      <c r="A41" s="118"/>
      <c r="B41" s="111">
        <v>5</v>
      </c>
      <c r="C41" s="112">
        <f>+'１申込書'!$D$3</f>
        <v>0</v>
      </c>
      <c r="D41" s="113">
        <f>+'２選手氏名'!D46</f>
        <v>0</v>
      </c>
      <c r="E41" s="113">
        <f>+'２選手氏名'!E46</f>
        <v>0</v>
      </c>
      <c r="F41" s="113">
        <f>+'２選手氏名'!F46</f>
        <v>0</v>
      </c>
      <c r="G41" s="113">
        <f>+'２選手氏名'!G46</f>
        <v>0</v>
      </c>
      <c r="H41" s="113">
        <f>+'２選手氏名'!H46</f>
        <v>0</v>
      </c>
    </row>
    <row r="42" spans="1:8" ht="15">
      <c r="A42" s="119"/>
      <c r="B42" s="114">
        <v>5</v>
      </c>
      <c r="C42" s="115">
        <f>+'１申込書'!$D$3</f>
        <v>0</v>
      </c>
      <c r="D42" s="116">
        <f>+'２選手氏名'!D47</f>
        <v>0</v>
      </c>
      <c r="E42" s="116">
        <f>+'２選手氏名'!E47</f>
        <v>0</v>
      </c>
      <c r="F42" s="116">
        <f>+'２選手氏名'!F47</f>
        <v>0</v>
      </c>
      <c r="G42" s="116">
        <f>+'２選手氏名'!G47</f>
        <v>0</v>
      </c>
      <c r="H42" s="116">
        <f>+'２選手氏名'!H47</f>
        <v>0</v>
      </c>
    </row>
    <row r="43" spans="1:8" ht="15">
      <c r="A43" s="128"/>
      <c r="B43" s="107">
        <v>5</v>
      </c>
      <c r="C43" s="108">
        <f>+'１申込書'!$D$3</f>
        <v>0</v>
      </c>
      <c r="D43" s="109">
        <f>+'２選手氏名'!D48</f>
        <v>0</v>
      </c>
      <c r="E43" s="109">
        <f>+'２選手氏名'!E48</f>
        <v>0</v>
      </c>
      <c r="F43" s="109">
        <f>+'２選手氏名'!F48</f>
        <v>0</v>
      </c>
      <c r="G43" s="109">
        <f>+'２選手氏名'!G48</f>
        <v>0</v>
      </c>
      <c r="H43" s="109">
        <f>+'２選手氏名'!H48</f>
        <v>0</v>
      </c>
    </row>
    <row r="44" spans="1:8" ht="15">
      <c r="A44" s="118"/>
      <c r="B44" s="111">
        <v>6</v>
      </c>
      <c r="C44" s="112">
        <f>+'１申込書'!$D$3</f>
        <v>0</v>
      </c>
      <c r="D44" s="113">
        <f>+'２選手氏名'!D50</f>
        <v>0</v>
      </c>
      <c r="E44" s="113">
        <f>+'２選手氏名'!E50</f>
        <v>0</v>
      </c>
      <c r="F44" s="113">
        <f>+'２選手氏名'!F50</f>
        <v>0</v>
      </c>
      <c r="G44" s="113">
        <f>+'２選手氏名'!G50</f>
        <v>0</v>
      </c>
      <c r="H44" s="113">
        <f>+'２選手氏名'!H50</f>
        <v>0</v>
      </c>
    </row>
    <row r="45" spans="1:8" ht="15">
      <c r="A45" s="118"/>
      <c r="B45" s="111">
        <v>6</v>
      </c>
      <c r="C45" s="112">
        <f>+'１申込書'!$D$3</f>
        <v>0</v>
      </c>
      <c r="D45" s="113">
        <f>+'２選手氏名'!D51</f>
        <v>0</v>
      </c>
      <c r="E45" s="113">
        <f>+'２選手氏名'!E51</f>
        <v>0</v>
      </c>
      <c r="F45" s="113">
        <f>+'２選手氏名'!F51</f>
        <v>0</v>
      </c>
      <c r="G45" s="113">
        <f>+'２選手氏名'!G51</f>
        <v>0</v>
      </c>
      <c r="H45" s="113">
        <f>+'２選手氏名'!H51</f>
        <v>0</v>
      </c>
    </row>
    <row r="46" spans="1:8" ht="15">
      <c r="A46" s="118"/>
      <c r="B46" s="111">
        <v>6</v>
      </c>
      <c r="C46" s="112">
        <f>+'１申込書'!$D$3</f>
        <v>0</v>
      </c>
      <c r="D46" s="113">
        <f>+'２選手氏名'!D52</f>
        <v>0</v>
      </c>
      <c r="E46" s="113">
        <f>+'２選手氏名'!E52</f>
        <v>0</v>
      </c>
      <c r="F46" s="113">
        <f>+'２選手氏名'!F52</f>
        <v>0</v>
      </c>
      <c r="G46" s="113">
        <f>+'２選手氏名'!G52</f>
        <v>0</v>
      </c>
      <c r="H46" s="113">
        <f>+'２選手氏名'!H52</f>
        <v>0</v>
      </c>
    </row>
    <row r="47" spans="1:8" ht="15">
      <c r="A47" s="118"/>
      <c r="B47" s="111">
        <v>6</v>
      </c>
      <c r="C47" s="112">
        <f>+'１申込書'!$D$3</f>
        <v>0</v>
      </c>
      <c r="D47" s="113">
        <f>+'２選手氏名'!D53</f>
        <v>0</v>
      </c>
      <c r="E47" s="113">
        <f>+'２選手氏名'!E53</f>
        <v>0</v>
      </c>
      <c r="F47" s="113">
        <f>+'２選手氏名'!F53</f>
        <v>0</v>
      </c>
      <c r="G47" s="113">
        <f>+'２選手氏名'!G53</f>
        <v>0</v>
      </c>
      <c r="H47" s="113">
        <f>+'２選手氏名'!H53</f>
        <v>0</v>
      </c>
    </row>
    <row r="48" spans="1:8" ht="15">
      <c r="A48" s="118"/>
      <c r="B48" s="111">
        <v>6</v>
      </c>
      <c r="C48" s="112">
        <f>+'１申込書'!$D$3</f>
        <v>0</v>
      </c>
      <c r="D48" s="113">
        <f>+'２選手氏名'!D54</f>
        <v>0</v>
      </c>
      <c r="E48" s="113">
        <f>+'２選手氏名'!E54</f>
        <v>0</v>
      </c>
      <c r="F48" s="113">
        <f>+'２選手氏名'!F54</f>
        <v>0</v>
      </c>
      <c r="G48" s="113">
        <f>+'２選手氏名'!G54</f>
        <v>0</v>
      </c>
      <c r="H48" s="113">
        <f>+'２選手氏名'!H54</f>
        <v>0</v>
      </c>
    </row>
    <row r="49" spans="1:8" ht="15">
      <c r="A49" s="118"/>
      <c r="B49" s="111">
        <v>6</v>
      </c>
      <c r="C49" s="112">
        <f>+'１申込書'!$D$3</f>
        <v>0</v>
      </c>
      <c r="D49" s="113">
        <f>+'２選手氏名'!D55</f>
        <v>0</v>
      </c>
      <c r="E49" s="113">
        <f>+'２選手氏名'!E55</f>
        <v>0</v>
      </c>
      <c r="F49" s="113">
        <f>+'２選手氏名'!F55</f>
        <v>0</v>
      </c>
      <c r="G49" s="113">
        <f>+'２選手氏名'!G55</f>
        <v>0</v>
      </c>
      <c r="H49" s="113">
        <f>+'２選手氏名'!H55</f>
        <v>0</v>
      </c>
    </row>
    <row r="50" spans="1:8" ht="15">
      <c r="A50" s="119"/>
      <c r="B50" s="114">
        <v>6</v>
      </c>
      <c r="C50" s="115">
        <f>+'１申込書'!$D$3</f>
        <v>0</v>
      </c>
      <c r="D50" s="116">
        <f>+'２選手氏名'!D56</f>
        <v>0</v>
      </c>
      <c r="E50" s="116">
        <f>+'２選手氏名'!E56</f>
        <v>0</v>
      </c>
      <c r="F50" s="116">
        <f>+'２選手氏名'!F56</f>
        <v>0</v>
      </c>
      <c r="G50" s="116">
        <f>+'２選手氏名'!G56</f>
        <v>0</v>
      </c>
      <c r="H50" s="116">
        <f>+'２選手氏名'!H56</f>
        <v>0</v>
      </c>
    </row>
    <row r="51" spans="1:8" ht="15">
      <c r="A51" s="120" t="s">
        <v>81</v>
      </c>
      <c r="B51" s="107">
        <v>7</v>
      </c>
      <c r="C51" s="108">
        <f>+'１申込書'!$D$3</f>
        <v>0</v>
      </c>
      <c r="D51" s="109">
        <f>+'２選手氏名'!D57</f>
        <v>0</v>
      </c>
      <c r="E51" s="109">
        <f>+'２選手氏名'!E57</f>
        <v>0</v>
      </c>
      <c r="F51" s="109">
        <f>+'２選手氏名'!F57</f>
        <v>0</v>
      </c>
      <c r="G51" s="109">
        <f>+'２選手氏名'!G57</f>
        <v>0</v>
      </c>
      <c r="H51" s="109">
        <f>+'２選手氏名'!H57</f>
        <v>0</v>
      </c>
    </row>
    <row r="52" spans="1:8" ht="15">
      <c r="A52" s="118"/>
      <c r="B52" s="111">
        <v>7</v>
      </c>
      <c r="C52" s="112">
        <f>+'１申込書'!$D$3</f>
        <v>0</v>
      </c>
      <c r="D52" s="113">
        <f>+'２選手氏名'!D58</f>
        <v>0</v>
      </c>
      <c r="E52" s="113">
        <f>+'２選手氏名'!E58</f>
        <v>0</v>
      </c>
      <c r="F52" s="113">
        <f>+'２選手氏名'!F58</f>
        <v>0</v>
      </c>
      <c r="G52" s="113">
        <f>+'２選手氏名'!G58</f>
        <v>0</v>
      </c>
      <c r="H52" s="113">
        <f>+'２選手氏名'!H58</f>
        <v>0</v>
      </c>
    </row>
    <row r="53" spans="1:8" ht="15">
      <c r="A53" s="118"/>
      <c r="B53" s="111">
        <v>7</v>
      </c>
      <c r="C53" s="112">
        <f>+'１申込書'!$D$3</f>
        <v>0</v>
      </c>
      <c r="D53" s="113">
        <f>+'２選手氏名'!D59</f>
        <v>0</v>
      </c>
      <c r="E53" s="113">
        <f>+'２選手氏名'!E59</f>
        <v>0</v>
      </c>
      <c r="F53" s="113">
        <f>+'２選手氏名'!F59</f>
        <v>0</v>
      </c>
      <c r="G53" s="113">
        <f>+'２選手氏名'!G59</f>
        <v>0</v>
      </c>
      <c r="H53" s="113">
        <f>+'２選手氏名'!H59</f>
        <v>0</v>
      </c>
    </row>
    <row r="54" spans="1:8" ht="15">
      <c r="A54" s="118"/>
      <c r="B54" s="111">
        <v>7</v>
      </c>
      <c r="C54" s="112">
        <f>+'１申込書'!$D$3</f>
        <v>0</v>
      </c>
      <c r="D54" s="113">
        <f>+'２選手氏名'!D60</f>
        <v>0</v>
      </c>
      <c r="E54" s="113">
        <f>+'２選手氏名'!E60</f>
        <v>0</v>
      </c>
      <c r="F54" s="113">
        <f>+'２選手氏名'!F60</f>
        <v>0</v>
      </c>
      <c r="G54" s="113">
        <f>+'２選手氏名'!G60</f>
        <v>0</v>
      </c>
      <c r="H54" s="113">
        <f>+'２選手氏名'!H60</f>
        <v>0</v>
      </c>
    </row>
    <row r="55" spans="1:8" ht="15">
      <c r="A55" s="118"/>
      <c r="B55" s="111">
        <v>7</v>
      </c>
      <c r="C55" s="112">
        <f>+'１申込書'!$D$3</f>
        <v>0</v>
      </c>
      <c r="D55" s="113">
        <f>+'２選手氏名'!D61</f>
        <v>0</v>
      </c>
      <c r="E55" s="113">
        <f>+'２選手氏名'!E61</f>
        <v>0</v>
      </c>
      <c r="F55" s="113">
        <f>+'２選手氏名'!F61</f>
        <v>0</v>
      </c>
      <c r="G55" s="113">
        <f>+'２選手氏名'!G61</f>
        <v>0</v>
      </c>
      <c r="H55" s="113">
        <f>+'２選手氏名'!H61</f>
        <v>0</v>
      </c>
    </row>
    <row r="56" spans="1:8" ht="15">
      <c r="A56" s="118"/>
      <c r="B56" s="111">
        <v>7</v>
      </c>
      <c r="C56" s="112">
        <f>+'１申込書'!$D$3</f>
        <v>0</v>
      </c>
      <c r="D56" s="113">
        <f>+'２選手氏名'!D62</f>
        <v>0</v>
      </c>
      <c r="E56" s="113">
        <f>+'２選手氏名'!E62</f>
        <v>0</v>
      </c>
      <c r="F56" s="113">
        <f>+'２選手氏名'!F62</f>
        <v>0</v>
      </c>
      <c r="G56" s="113">
        <f>+'２選手氏名'!G62</f>
        <v>0</v>
      </c>
      <c r="H56" s="113">
        <f>+'２選手氏名'!H62</f>
        <v>0</v>
      </c>
    </row>
    <row r="57" spans="1:8" ht="15">
      <c r="A57" s="118"/>
      <c r="B57" s="111">
        <v>7</v>
      </c>
      <c r="C57" s="112">
        <f>+'１申込書'!$D$3</f>
        <v>0</v>
      </c>
      <c r="D57" s="113">
        <f>+'２選手氏名'!D63</f>
        <v>0</v>
      </c>
      <c r="E57" s="113">
        <f>+'２選手氏名'!E63</f>
        <v>0</v>
      </c>
      <c r="F57" s="113">
        <f>+'２選手氏名'!F63</f>
        <v>0</v>
      </c>
      <c r="G57" s="113">
        <f>+'２選手氏名'!G63</f>
        <v>0</v>
      </c>
      <c r="H57" s="113">
        <f>+'２選手氏名'!H63</f>
        <v>0</v>
      </c>
    </row>
    <row r="58" spans="1:8" ht="15">
      <c r="A58" s="119"/>
      <c r="B58" s="114">
        <v>7</v>
      </c>
      <c r="C58" s="115">
        <f>+'１申込書'!$D$3</f>
        <v>0</v>
      </c>
      <c r="D58" s="116">
        <f>+'２選手氏名'!D64</f>
        <v>0</v>
      </c>
      <c r="E58" s="116">
        <f>+'２選手氏名'!E64</f>
        <v>0</v>
      </c>
      <c r="F58" s="116">
        <f>+'２選手氏名'!F64</f>
        <v>0</v>
      </c>
      <c r="G58" s="116">
        <f>+'２選手氏名'!G64</f>
        <v>0</v>
      </c>
      <c r="H58" s="116">
        <f>+'２選手氏名'!H64</f>
        <v>0</v>
      </c>
    </row>
    <row r="59" spans="1:8" ht="15">
      <c r="A59" s="120" t="s">
        <v>82</v>
      </c>
      <c r="B59" s="107">
        <v>8</v>
      </c>
      <c r="C59" s="108">
        <f>+'１申込書'!$D$3</f>
        <v>0</v>
      </c>
      <c r="D59" s="109">
        <f>+'２選手氏名'!D65</f>
        <v>0</v>
      </c>
      <c r="E59" s="109">
        <f>+'２選手氏名'!E65</f>
        <v>0</v>
      </c>
      <c r="F59" s="109">
        <f>+'２選手氏名'!F65</f>
        <v>0</v>
      </c>
      <c r="G59" s="109">
        <f>+'２選手氏名'!G65</f>
        <v>0</v>
      </c>
      <c r="H59" s="109">
        <f>+'２選手氏名'!H65</f>
        <v>0</v>
      </c>
    </row>
    <row r="60" spans="1:8" ht="15">
      <c r="A60" s="118"/>
      <c r="B60" s="111">
        <v>8</v>
      </c>
      <c r="C60" s="112">
        <f>+'１申込書'!$D$3</f>
        <v>0</v>
      </c>
      <c r="D60" s="113">
        <f>+'２選手氏名'!D66</f>
        <v>0</v>
      </c>
      <c r="E60" s="113">
        <f>+'２選手氏名'!E66</f>
        <v>0</v>
      </c>
      <c r="F60" s="113">
        <f>+'２選手氏名'!F66</f>
        <v>0</v>
      </c>
      <c r="G60" s="113">
        <f>+'２選手氏名'!G66</f>
        <v>0</v>
      </c>
      <c r="H60" s="113">
        <f>+'２選手氏名'!H66</f>
        <v>0</v>
      </c>
    </row>
    <row r="61" spans="1:8" ht="15">
      <c r="A61" s="118"/>
      <c r="B61" s="111">
        <v>8</v>
      </c>
      <c r="C61" s="112">
        <f>+'１申込書'!$D$3</f>
        <v>0</v>
      </c>
      <c r="D61" s="113">
        <f>+'２選手氏名'!D67</f>
        <v>0</v>
      </c>
      <c r="E61" s="113">
        <f>+'２選手氏名'!E67</f>
        <v>0</v>
      </c>
      <c r="F61" s="113">
        <f>+'２選手氏名'!F67</f>
        <v>0</v>
      </c>
      <c r="G61" s="113">
        <f>+'２選手氏名'!G67</f>
        <v>0</v>
      </c>
      <c r="H61" s="113">
        <f>+'２選手氏名'!H67</f>
        <v>0</v>
      </c>
    </row>
    <row r="62" spans="1:8" ht="15">
      <c r="A62" s="118"/>
      <c r="B62" s="111">
        <v>8</v>
      </c>
      <c r="C62" s="112">
        <f>+'１申込書'!$D$3</f>
        <v>0</v>
      </c>
      <c r="D62" s="113">
        <f>+'２選手氏名'!D68</f>
        <v>0</v>
      </c>
      <c r="E62" s="113">
        <f>+'２選手氏名'!E68</f>
        <v>0</v>
      </c>
      <c r="F62" s="113">
        <f>+'２選手氏名'!F68</f>
        <v>0</v>
      </c>
      <c r="G62" s="113">
        <f>+'２選手氏名'!G68</f>
        <v>0</v>
      </c>
      <c r="H62" s="113">
        <f>+'２選手氏名'!H68</f>
        <v>0</v>
      </c>
    </row>
    <row r="63" spans="1:8" ht="15">
      <c r="A63" s="118"/>
      <c r="B63" s="111">
        <v>8</v>
      </c>
      <c r="C63" s="112">
        <f>+'１申込書'!$D$3</f>
        <v>0</v>
      </c>
      <c r="D63" s="113">
        <f>+'２選手氏名'!D69</f>
        <v>0</v>
      </c>
      <c r="E63" s="113">
        <f>+'２選手氏名'!E69</f>
        <v>0</v>
      </c>
      <c r="F63" s="113">
        <f>+'２選手氏名'!F69</f>
        <v>0</v>
      </c>
      <c r="G63" s="113">
        <f>+'２選手氏名'!G69</f>
        <v>0</v>
      </c>
      <c r="H63" s="113">
        <f>+'２選手氏名'!H69</f>
        <v>0</v>
      </c>
    </row>
    <row r="64" spans="1:8" ht="15">
      <c r="A64" s="118"/>
      <c r="B64" s="111">
        <v>8</v>
      </c>
      <c r="C64" s="112">
        <f>+'１申込書'!$D$3</f>
        <v>0</v>
      </c>
      <c r="D64" s="113">
        <f>+'２選手氏名'!D70</f>
        <v>0</v>
      </c>
      <c r="E64" s="113">
        <f>+'２選手氏名'!E70</f>
        <v>0</v>
      </c>
      <c r="F64" s="113">
        <f>+'２選手氏名'!F70</f>
        <v>0</v>
      </c>
      <c r="G64" s="113">
        <f>+'２選手氏名'!G70</f>
        <v>0</v>
      </c>
      <c r="H64" s="113">
        <f>+'２選手氏名'!H70</f>
        <v>0</v>
      </c>
    </row>
    <row r="65" spans="1:8" ht="15">
      <c r="A65" s="118"/>
      <c r="B65" s="111">
        <v>8</v>
      </c>
      <c r="C65" s="112">
        <f>+'１申込書'!$D$3</f>
        <v>0</v>
      </c>
      <c r="D65" s="113">
        <f>+'２選手氏名'!D71</f>
        <v>0</v>
      </c>
      <c r="E65" s="113">
        <f>+'２選手氏名'!E71</f>
        <v>0</v>
      </c>
      <c r="F65" s="113">
        <f>+'２選手氏名'!F71</f>
        <v>0</v>
      </c>
      <c r="G65" s="113">
        <f>+'２選手氏名'!G71</f>
        <v>0</v>
      </c>
      <c r="H65" s="113">
        <f>+'２選手氏名'!H71</f>
        <v>0</v>
      </c>
    </row>
    <row r="66" spans="1:8" ht="15">
      <c r="A66" s="119"/>
      <c r="B66" s="114">
        <v>8</v>
      </c>
      <c r="C66" s="115">
        <f>+'１申込書'!$D$3</f>
        <v>0</v>
      </c>
      <c r="D66" s="116">
        <f>+'２選手氏名'!D72</f>
        <v>0</v>
      </c>
      <c r="E66" s="116">
        <f>+'２選手氏名'!E72</f>
        <v>0</v>
      </c>
      <c r="F66" s="116">
        <f>+'２選手氏名'!F72</f>
        <v>0</v>
      </c>
      <c r="G66" s="116">
        <f>+'２選手氏名'!G72</f>
        <v>0</v>
      </c>
      <c r="H66" s="116">
        <f>+'２選手氏名'!H72</f>
        <v>0</v>
      </c>
    </row>
    <row r="67" spans="1:8" ht="15">
      <c r="A67" s="121" t="s">
        <v>139</v>
      </c>
      <c r="B67" s="107">
        <v>9</v>
      </c>
      <c r="C67" s="108">
        <f>+'１申込書'!$D$3</f>
        <v>0</v>
      </c>
      <c r="D67" s="109">
        <f>+'２選手氏名'!D77</f>
        <v>0</v>
      </c>
      <c r="E67" s="109">
        <f>+'２選手氏名'!E77</f>
        <v>0</v>
      </c>
      <c r="F67" s="109">
        <f>+'２選手氏名'!F77</f>
        <v>0</v>
      </c>
      <c r="G67" s="109">
        <f>+'２選手氏名'!G77</f>
        <v>0</v>
      </c>
      <c r="H67" s="109">
        <f>+'２選手氏名'!H77</f>
        <v>0</v>
      </c>
    </row>
    <row r="68" spans="1:8" ht="15">
      <c r="A68" s="118"/>
      <c r="B68" s="111">
        <v>9</v>
      </c>
      <c r="C68" s="112">
        <f>+'１申込書'!$D$3</f>
        <v>0</v>
      </c>
      <c r="D68" s="113">
        <f>+'２選手氏名'!D78</f>
        <v>0</v>
      </c>
      <c r="E68" s="113">
        <f>+'２選手氏名'!E78</f>
        <v>0</v>
      </c>
      <c r="F68" s="113">
        <f>+'２選手氏名'!F78</f>
        <v>0</v>
      </c>
      <c r="G68" s="113">
        <f>+'２選手氏名'!G78</f>
        <v>0</v>
      </c>
      <c r="H68" s="113">
        <f>+'２選手氏名'!H78</f>
        <v>0</v>
      </c>
    </row>
    <row r="69" spans="1:8" ht="15">
      <c r="A69" s="118"/>
      <c r="B69" s="111">
        <v>9</v>
      </c>
      <c r="C69" s="112">
        <f>+'１申込書'!$D$3</f>
        <v>0</v>
      </c>
      <c r="D69" s="113">
        <f>+'２選手氏名'!D79</f>
        <v>0</v>
      </c>
      <c r="E69" s="113">
        <f>+'２選手氏名'!E79</f>
        <v>0</v>
      </c>
      <c r="F69" s="113">
        <f>+'２選手氏名'!F79</f>
        <v>0</v>
      </c>
      <c r="G69" s="113">
        <f>+'２選手氏名'!G79</f>
        <v>0</v>
      </c>
      <c r="H69" s="113">
        <f>+'２選手氏名'!H79</f>
        <v>0</v>
      </c>
    </row>
    <row r="70" spans="1:8" ht="15">
      <c r="A70" s="118"/>
      <c r="B70" s="111">
        <v>9</v>
      </c>
      <c r="C70" s="112">
        <f>+'１申込書'!$D$3</f>
        <v>0</v>
      </c>
      <c r="D70" s="113">
        <f>+'２選手氏名'!D80</f>
        <v>0</v>
      </c>
      <c r="E70" s="113">
        <f>+'２選手氏名'!E80</f>
        <v>0</v>
      </c>
      <c r="F70" s="113">
        <f>+'２選手氏名'!F80</f>
        <v>0</v>
      </c>
      <c r="G70" s="113">
        <f>+'２選手氏名'!G80</f>
        <v>0</v>
      </c>
      <c r="H70" s="113">
        <f>+'２選手氏名'!H80</f>
        <v>0</v>
      </c>
    </row>
    <row r="71" spans="1:8" ht="15">
      <c r="A71" s="118"/>
      <c r="B71" s="111">
        <v>9</v>
      </c>
      <c r="C71" s="112">
        <f>+'１申込書'!$D$3</f>
        <v>0</v>
      </c>
      <c r="D71" s="113">
        <f>+'２選手氏名'!D81</f>
        <v>0</v>
      </c>
      <c r="E71" s="113">
        <f>+'２選手氏名'!E81</f>
        <v>0</v>
      </c>
      <c r="F71" s="113">
        <f>+'２選手氏名'!F81</f>
        <v>0</v>
      </c>
      <c r="G71" s="113">
        <f>+'２選手氏名'!G81</f>
        <v>0</v>
      </c>
      <c r="H71" s="113">
        <f>+'２選手氏名'!H81</f>
        <v>0</v>
      </c>
    </row>
    <row r="72" spans="1:8" ht="15">
      <c r="A72" s="118"/>
      <c r="B72" s="111">
        <v>9</v>
      </c>
      <c r="C72" s="112">
        <f>+'１申込書'!$D$3</f>
        <v>0</v>
      </c>
      <c r="D72" s="113">
        <f>+'２選手氏名'!D82</f>
        <v>0</v>
      </c>
      <c r="E72" s="113">
        <f>+'２選手氏名'!E82</f>
        <v>0</v>
      </c>
      <c r="F72" s="113">
        <f>+'２選手氏名'!F82</f>
        <v>0</v>
      </c>
      <c r="G72" s="113">
        <f>+'２選手氏名'!G82</f>
        <v>0</v>
      </c>
      <c r="H72" s="113">
        <f>+'２選手氏名'!H82</f>
        <v>0</v>
      </c>
    </row>
    <row r="73" spans="1:8" ht="15">
      <c r="A73" s="118"/>
      <c r="B73" s="111">
        <v>9</v>
      </c>
      <c r="C73" s="112">
        <f>+'１申込書'!$D$3</f>
        <v>0</v>
      </c>
      <c r="D73" s="113">
        <f>+'２選手氏名'!D83</f>
        <v>0</v>
      </c>
      <c r="E73" s="113">
        <f>+'２選手氏名'!E83</f>
        <v>0</v>
      </c>
      <c r="F73" s="113">
        <f>+'２選手氏名'!F83</f>
        <v>0</v>
      </c>
      <c r="G73" s="113">
        <f>+'２選手氏名'!G83</f>
        <v>0</v>
      </c>
      <c r="H73" s="113">
        <f>+'２選手氏名'!H83</f>
        <v>0</v>
      </c>
    </row>
    <row r="74" spans="1:8" ht="15">
      <c r="A74" s="119"/>
      <c r="B74" s="114">
        <v>9</v>
      </c>
      <c r="C74" s="115">
        <f>+'１申込書'!$D$3</f>
        <v>0</v>
      </c>
      <c r="D74" s="116">
        <f>+'２選手氏名'!D84</f>
        <v>0</v>
      </c>
      <c r="E74" s="116">
        <f>+'２選手氏名'!E84</f>
        <v>0</v>
      </c>
      <c r="F74" s="116">
        <f>+'２選手氏名'!F84</f>
        <v>0</v>
      </c>
      <c r="G74" s="116">
        <f>+'２選手氏名'!G84</f>
        <v>0</v>
      </c>
      <c r="H74" s="116">
        <f>+'２選手氏名'!H84</f>
        <v>0</v>
      </c>
    </row>
    <row r="75" spans="1:8" ht="15">
      <c r="A75" s="120" t="s">
        <v>85</v>
      </c>
      <c r="B75" s="107">
        <v>10</v>
      </c>
      <c r="C75" s="108">
        <f>+'１申込書'!$D$3</f>
        <v>0</v>
      </c>
      <c r="D75" s="109">
        <f>+'２選手氏名'!D85</f>
        <v>0</v>
      </c>
      <c r="E75" s="109">
        <f>+'２選手氏名'!E85</f>
        <v>0</v>
      </c>
      <c r="F75" s="109">
        <f>+'２選手氏名'!F85</f>
        <v>0</v>
      </c>
      <c r="G75" s="109">
        <f>+'２選手氏名'!G85</f>
        <v>0</v>
      </c>
      <c r="H75" s="109">
        <f>+'２選手氏名'!H85</f>
        <v>0</v>
      </c>
    </row>
    <row r="76" spans="1:8" ht="15">
      <c r="A76" s="118"/>
      <c r="B76" s="111">
        <v>10</v>
      </c>
      <c r="C76" s="112">
        <f>+'１申込書'!$D$3</f>
        <v>0</v>
      </c>
      <c r="D76" s="113">
        <f>+'２選手氏名'!D86</f>
        <v>0</v>
      </c>
      <c r="E76" s="113">
        <f>+'２選手氏名'!E86</f>
        <v>0</v>
      </c>
      <c r="F76" s="113">
        <f>+'２選手氏名'!F86</f>
        <v>0</v>
      </c>
      <c r="G76" s="113">
        <f>+'２選手氏名'!G86</f>
        <v>0</v>
      </c>
      <c r="H76" s="113">
        <f>+'２選手氏名'!H86</f>
        <v>0</v>
      </c>
    </row>
    <row r="77" spans="1:8" ht="15">
      <c r="A77" s="118"/>
      <c r="B77" s="111">
        <v>10</v>
      </c>
      <c r="C77" s="112">
        <f>+'１申込書'!$D$3</f>
        <v>0</v>
      </c>
      <c r="D77" s="113">
        <f>+'２選手氏名'!D87</f>
        <v>0</v>
      </c>
      <c r="E77" s="113">
        <f>+'２選手氏名'!E87</f>
        <v>0</v>
      </c>
      <c r="F77" s="113">
        <f>+'２選手氏名'!F87</f>
        <v>0</v>
      </c>
      <c r="G77" s="113">
        <f>+'２選手氏名'!G87</f>
        <v>0</v>
      </c>
      <c r="H77" s="113">
        <f>+'２選手氏名'!H87</f>
        <v>0</v>
      </c>
    </row>
    <row r="78" spans="1:8" ht="15">
      <c r="A78" s="118"/>
      <c r="B78" s="111">
        <v>10</v>
      </c>
      <c r="C78" s="112">
        <f>+'１申込書'!$D$3</f>
        <v>0</v>
      </c>
      <c r="D78" s="113">
        <f>+'２選手氏名'!D88</f>
        <v>0</v>
      </c>
      <c r="E78" s="113">
        <f>+'２選手氏名'!E88</f>
        <v>0</v>
      </c>
      <c r="F78" s="113">
        <f>+'２選手氏名'!F88</f>
        <v>0</v>
      </c>
      <c r="G78" s="113">
        <f>+'２選手氏名'!G88</f>
        <v>0</v>
      </c>
      <c r="H78" s="113">
        <f>+'２選手氏名'!H88</f>
        <v>0</v>
      </c>
    </row>
    <row r="79" spans="1:8" ht="15">
      <c r="A79" s="118"/>
      <c r="B79" s="111">
        <v>10</v>
      </c>
      <c r="C79" s="112">
        <f>+'１申込書'!$D$3</f>
        <v>0</v>
      </c>
      <c r="D79" s="113">
        <f>+'２選手氏名'!D89</f>
        <v>0</v>
      </c>
      <c r="E79" s="113">
        <f>+'２選手氏名'!E89</f>
        <v>0</v>
      </c>
      <c r="F79" s="113">
        <f>+'２選手氏名'!F89</f>
        <v>0</v>
      </c>
      <c r="G79" s="113">
        <f>+'２選手氏名'!G89</f>
        <v>0</v>
      </c>
      <c r="H79" s="113">
        <f>+'２選手氏名'!H89</f>
        <v>0</v>
      </c>
    </row>
    <row r="80" spans="1:8" ht="15">
      <c r="A80" s="118"/>
      <c r="B80" s="111">
        <v>10</v>
      </c>
      <c r="C80" s="112">
        <f>+'１申込書'!$D$3</f>
        <v>0</v>
      </c>
      <c r="D80" s="113">
        <f>+'２選手氏名'!D90</f>
        <v>0</v>
      </c>
      <c r="E80" s="113">
        <f>+'２選手氏名'!E90</f>
        <v>0</v>
      </c>
      <c r="F80" s="113">
        <f>+'２選手氏名'!F90</f>
        <v>0</v>
      </c>
      <c r="G80" s="113">
        <f>+'２選手氏名'!G90</f>
        <v>0</v>
      </c>
      <c r="H80" s="113">
        <f>+'２選手氏名'!H90</f>
        <v>0</v>
      </c>
    </row>
    <row r="81" spans="1:8" ht="15">
      <c r="A81" s="118"/>
      <c r="B81" s="111">
        <v>10</v>
      </c>
      <c r="C81" s="112">
        <f>+'１申込書'!$D$3</f>
        <v>0</v>
      </c>
      <c r="D81" s="113">
        <f>+'２選手氏名'!D91</f>
        <v>0</v>
      </c>
      <c r="E81" s="113">
        <f>+'２選手氏名'!E91</f>
        <v>0</v>
      </c>
      <c r="F81" s="113">
        <f>+'２選手氏名'!F91</f>
        <v>0</v>
      </c>
      <c r="G81" s="113">
        <f>+'２選手氏名'!G91</f>
        <v>0</v>
      </c>
      <c r="H81" s="113">
        <f>+'２選手氏名'!H91</f>
        <v>0</v>
      </c>
    </row>
    <row r="82" spans="1:8" ht="15">
      <c r="A82" s="119"/>
      <c r="B82" s="114">
        <v>10</v>
      </c>
      <c r="C82" s="115">
        <f>+'１申込書'!$D$3</f>
        <v>0</v>
      </c>
      <c r="D82" s="116">
        <f>+'２選手氏名'!D92</f>
        <v>0</v>
      </c>
      <c r="E82" s="116">
        <f>+'２選手氏名'!E92</f>
        <v>0</v>
      </c>
      <c r="F82" s="116">
        <f>+'２選手氏名'!F92</f>
        <v>0</v>
      </c>
      <c r="G82" s="116">
        <f>+'２選手氏名'!G92</f>
        <v>0</v>
      </c>
      <c r="H82" s="116">
        <f>+'２選手氏名'!H92</f>
        <v>0</v>
      </c>
    </row>
    <row r="83" spans="1:8" ht="15">
      <c r="A83" s="120" t="s">
        <v>86</v>
      </c>
      <c r="B83" s="107">
        <v>11</v>
      </c>
      <c r="C83" s="108">
        <f>+'１申込書'!$D$3</f>
        <v>0</v>
      </c>
      <c r="D83" s="109">
        <f>+'２選手氏名'!D93</f>
        <v>0</v>
      </c>
      <c r="E83" s="109">
        <f>+'２選手氏名'!E93</f>
        <v>0</v>
      </c>
      <c r="F83" s="109">
        <f>+'２選手氏名'!F93</f>
        <v>0</v>
      </c>
      <c r="G83" s="109">
        <f>+'２選手氏名'!G93</f>
        <v>0</v>
      </c>
      <c r="H83" s="109">
        <f>+'２選手氏名'!H93</f>
        <v>0</v>
      </c>
    </row>
    <row r="84" spans="1:8" ht="15">
      <c r="A84" s="118"/>
      <c r="B84" s="111">
        <v>11</v>
      </c>
      <c r="C84" s="112">
        <f>+'１申込書'!$D$3</f>
        <v>0</v>
      </c>
      <c r="D84" s="113">
        <f>+'２選手氏名'!D94</f>
        <v>0</v>
      </c>
      <c r="E84" s="113">
        <f>+'２選手氏名'!E94</f>
        <v>0</v>
      </c>
      <c r="F84" s="113">
        <f>+'２選手氏名'!F94</f>
        <v>0</v>
      </c>
      <c r="G84" s="113">
        <f>+'２選手氏名'!G94</f>
        <v>0</v>
      </c>
      <c r="H84" s="113">
        <f>+'２選手氏名'!H94</f>
        <v>0</v>
      </c>
    </row>
    <row r="85" spans="1:8" ht="15">
      <c r="A85" s="118"/>
      <c r="B85" s="111">
        <v>11</v>
      </c>
      <c r="C85" s="112">
        <f>+'１申込書'!$D$3</f>
        <v>0</v>
      </c>
      <c r="D85" s="113">
        <f>+'２選手氏名'!D95</f>
        <v>0</v>
      </c>
      <c r="E85" s="113">
        <f>+'２選手氏名'!E95</f>
        <v>0</v>
      </c>
      <c r="F85" s="113">
        <f>+'２選手氏名'!F95</f>
        <v>0</v>
      </c>
      <c r="G85" s="113">
        <f>+'２選手氏名'!G95</f>
        <v>0</v>
      </c>
      <c r="H85" s="113">
        <f>+'２選手氏名'!H95</f>
        <v>0</v>
      </c>
    </row>
    <row r="86" spans="1:8" ht="15">
      <c r="A86" s="118"/>
      <c r="B86" s="111">
        <v>11</v>
      </c>
      <c r="C86" s="112">
        <f>+'１申込書'!$D$3</f>
        <v>0</v>
      </c>
      <c r="D86" s="113">
        <f>+'２選手氏名'!D96</f>
        <v>0</v>
      </c>
      <c r="E86" s="113">
        <f>+'２選手氏名'!E96</f>
        <v>0</v>
      </c>
      <c r="F86" s="113">
        <f>+'２選手氏名'!F96</f>
        <v>0</v>
      </c>
      <c r="G86" s="113">
        <f>+'２選手氏名'!G96</f>
        <v>0</v>
      </c>
      <c r="H86" s="113">
        <f>+'２選手氏名'!H96</f>
        <v>0</v>
      </c>
    </row>
    <row r="87" spans="1:8" ht="15">
      <c r="A87" s="118"/>
      <c r="B87" s="111">
        <v>11</v>
      </c>
      <c r="C87" s="112">
        <f>+'１申込書'!$D$3</f>
        <v>0</v>
      </c>
      <c r="D87" s="113">
        <f>+'２選手氏名'!D97</f>
        <v>0</v>
      </c>
      <c r="E87" s="113">
        <f>+'２選手氏名'!E97</f>
        <v>0</v>
      </c>
      <c r="F87" s="113">
        <f>+'２選手氏名'!F97</f>
        <v>0</v>
      </c>
      <c r="G87" s="113">
        <f>+'２選手氏名'!G97</f>
        <v>0</v>
      </c>
      <c r="H87" s="113">
        <f>+'２選手氏名'!H97</f>
        <v>0</v>
      </c>
    </row>
    <row r="88" spans="1:8" ht="15">
      <c r="A88" s="118"/>
      <c r="B88" s="111">
        <v>11</v>
      </c>
      <c r="C88" s="112">
        <f>+'１申込書'!$D$3</f>
        <v>0</v>
      </c>
      <c r="D88" s="113">
        <f>+'２選手氏名'!D98</f>
        <v>0</v>
      </c>
      <c r="E88" s="113">
        <f>+'２選手氏名'!E98</f>
        <v>0</v>
      </c>
      <c r="F88" s="113">
        <f>+'２選手氏名'!F98</f>
        <v>0</v>
      </c>
      <c r="G88" s="113">
        <f>+'２選手氏名'!G98</f>
        <v>0</v>
      </c>
      <c r="H88" s="113">
        <f>+'２選手氏名'!H98</f>
        <v>0</v>
      </c>
    </row>
    <row r="89" spans="1:8" ht="15">
      <c r="A89" s="118"/>
      <c r="B89" s="111">
        <v>11</v>
      </c>
      <c r="C89" s="112">
        <f>+'１申込書'!$D$3</f>
        <v>0</v>
      </c>
      <c r="D89" s="113">
        <f>+'２選手氏名'!D99</f>
        <v>0</v>
      </c>
      <c r="E89" s="113">
        <f>+'２選手氏名'!E99</f>
        <v>0</v>
      </c>
      <c r="F89" s="113">
        <f>+'２選手氏名'!F99</f>
        <v>0</v>
      </c>
      <c r="G89" s="113">
        <f>+'２選手氏名'!G99</f>
        <v>0</v>
      </c>
      <c r="H89" s="113">
        <f>+'２選手氏名'!H99</f>
        <v>0</v>
      </c>
    </row>
    <row r="90" spans="1:8" ht="15">
      <c r="A90" s="119"/>
      <c r="B90" s="114">
        <v>11</v>
      </c>
      <c r="C90" s="115">
        <f>+'１申込書'!$D$3</f>
        <v>0</v>
      </c>
      <c r="D90" s="116">
        <f>+'２選手氏名'!D100</f>
        <v>0</v>
      </c>
      <c r="E90" s="116">
        <f>+'２選手氏名'!E100</f>
        <v>0</v>
      </c>
      <c r="F90" s="116">
        <f>+'２選手氏名'!F100</f>
        <v>0</v>
      </c>
      <c r="G90" s="116">
        <f>+'２選手氏名'!G100</f>
        <v>0</v>
      </c>
      <c r="H90" s="116">
        <f>+'２選手氏名'!H100</f>
        <v>0</v>
      </c>
    </row>
    <row r="91" spans="1:8" ht="15">
      <c r="A91" s="120" t="s">
        <v>87</v>
      </c>
      <c r="B91" s="107">
        <v>12</v>
      </c>
      <c r="C91" s="108">
        <f>+'１申込書'!$D$3</f>
        <v>0</v>
      </c>
      <c r="D91" s="109">
        <f>+'２選手氏名'!D101</f>
        <v>0</v>
      </c>
      <c r="E91" s="109">
        <f>+'２選手氏名'!E101</f>
        <v>0</v>
      </c>
      <c r="F91" s="109">
        <f>+'２選手氏名'!F101</f>
        <v>0</v>
      </c>
      <c r="G91" s="109">
        <f>+'２選手氏名'!G101</f>
        <v>0</v>
      </c>
      <c r="H91" s="109">
        <f>+'２選手氏名'!H101</f>
        <v>0</v>
      </c>
    </row>
    <row r="92" spans="1:8" ht="15">
      <c r="A92" s="118"/>
      <c r="B92" s="111">
        <v>12</v>
      </c>
      <c r="C92" s="112">
        <f>+'１申込書'!$D$3</f>
        <v>0</v>
      </c>
      <c r="D92" s="113">
        <f>+'２選手氏名'!D102</f>
        <v>0</v>
      </c>
      <c r="E92" s="113">
        <f>+'２選手氏名'!E102</f>
        <v>0</v>
      </c>
      <c r="F92" s="113">
        <f>+'２選手氏名'!F102</f>
        <v>0</v>
      </c>
      <c r="G92" s="113">
        <f>+'２選手氏名'!G102</f>
        <v>0</v>
      </c>
      <c r="H92" s="113">
        <f>+'２選手氏名'!H102</f>
        <v>0</v>
      </c>
    </row>
    <row r="93" spans="1:8" ht="15">
      <c r="A93" s="118"/>
      <c r="B93" s="111">
        <v>12</v>
      </c>
      <c r="C93" s="112">
        <f>+'１申込書'!$D$3</f>
        <v>0</v>
      </c>
      <c r="D93" s="113">
        <f>+'２選手氏名'!D103</f>
        <v>0</v>
      </c>
      <c r="E93" s="113">
        <f>+'２選手氏名'!E103</f>
        <v>0</v>
      </c>
      <c r="F93" s="113">
        <f>+'２選手氏名'!F103</f>
        <v>0</v>
      </c>
      <c r="G93" s="113">
        <f>+'２選手氏名'!G103</f>
        <v>0</v>
      </c>
      <c r="H93" s="113">
        <f>+'２選手氏名'!H103</f>
        <v>0</v>
      </c>
    </row>
    <row r="94" spans="1:8" ht="15">
      <c r="A94" s="118"/>
      <c r="B94" s="111">
        <v>12</v>
      </c>
      <c r="C94" s="112">
        <f>+'１申込書'!$D$3</f>
        <v>0</v>
      </c>
      <c r="D94" s="113">
        <f>+'２選手氏名'!D104</f>
        <v>0</v>
      </c>
      <c r="E94" s="113">
        <f>+'２選手氏名'!E104</f>
        <v>0</v>
      </c>
      <c r="F94" s="113">
        <f>+'２選手氏名'!F104</f>
        <v>0</v>
      </c>
      <c r="G94" s="113">
        <f>+'２選手氏名'!G104</f>
        <v>0</v>
      </c>
      <c r="H94" s="113">
        <f>+'２選手氏名'!H104</f>
        <v>0</v>
      </c>
    </row>
    <row r="95" spans="1:8" ht="15">
      <c r="A95" s="118"/>
      <c r="B95" s="111">
        <v>12</v>
      </c>
      <c r="C95" s="112">
        <f>+'１申込書'!$D$3</f>
        <v>0</v>
      </c>
      <c r="D95" s="113">
        <f>+'２選手氏名'!D105</f>
        <v>0</v>
      </c>
      <c r="E95" s="113">
        <f>+'２選手氏名'!E105</f>
        <v>0</v>
      </c>
      <c r="F95" s="113">
        <f>+'２選手氏名'!F105</f>
        <v>0</v>
      </c>
      <c r="G95" s="113">
        <f>+'２選手氏名'!G105</f>
        <v>0</v>
      </c>
      <c r="H95" s="113">
        <f>+'２選手氏名'!H105</f>
        <v>0</v>
      </c>
    </row>
    <row r="96" spans="1:8" ht="15">
      <c r="A96" s="118"/>
      <c r="B96" s="111">
        <v>12</v>
      </c>
      <c r="C96" s="112">
        <f>+'１申込書'!$D$3</f>
        <v>0</v>
      </c>
      <c r="D96" s="113">
        <f>+'２選手氏名'!D106</f>
        <v>0</v>
      </c>
      <c r="E96" s="113">
        <f>+'２選手氏名'!E106</f>
        <v>0</v>
      </c>
      <c r="F96" s="113">
        <f>+'２選手氏名'!F106</f>
        <v>0</v>
      </c>
      <c r="G96" s="113">
        <f>+'２選手氏名'!G106</f>
        <v>0</v>
      </c>
      <c r="H96" s="113">
        <f>+'２選手氏名'!H106</f>
        <v>0</v>
      </c>
    </row>
    <row r="97" spans="1:8" ht="15">
      <c r="A97" s="118"/>
      <c r="B97" s="111">
        <v>12</v>
      </c>
      <c r="C97" s="112">
        <f>+'１申込書'!$D$3</f>
        <v>0</v>
      </c>
      <c r="D97" s="113">
        <f>+'２選手氏名'!D107</f>
        <v>0</v>
      </c>
      <c r="E97" s="113">
        <f>+'２選手氏名'!E107</f>
        <v>0</v>
      </c>
      <c r="F97" s="113">
        <f>+'２選手氏名'!F107</f>
        <v>0</v>
      </c>
      <c r="G97" s="113">
        <f>+'２選手氏名'!G107</f>
        <v>0</v>
      </c>
      <c r="H97" s="113">
        <f>+'２選手氏名'!H107</f>
        <v>0</v>
      </c>
    </row>
    <row r="98" spans="1:8" ht="15">
      <c r="A98" s="119"/>
      <c r="B98" s="114">
        <v>12</v>
      </c>
      <c r="C98" s="115">
        <f>+'１申込書'!$D$3</f>
        <v>0</v>
      </c>
      <c r="D98" s="116">
        <f>+'２選手氏名'!D108</f>
        <v>0</v>
      </c>
      <c r="E98" s="116">
        <f>+'２選手氏名'!E108</f>
        <v>0</v>
      </c>
      <c r="F98" s="116">
        <f>+'２選手氏名'!F108</f>
        <v>0</v>
      </c>
      <c r="G98" s="116">
        <f>+'２選手氏名'!G108</f>
        <v>0</v>
      </c>
      <c r="H98" s="116">
        <f>+'２選手氏名'!H108</f>
        <v>0</v>
      </c>
    </row>
  </sheetData>
  <sheetProtection sheet="1"/>
  <autoFilter ref="A2:G2">
    <sortState ref="A3:G98">
      <sortCondition descending="1" sortBy="value" ref="D3:D98"/>
    </sortState>
  </autoFilter>
  <conditionalFormatting sqref="B3:B98">
    <cfRule type="cellIs" priority="4" dxfId="10" operator="equal" stopIfTrue="1">
      <formula>" "</formula>
    </cfRule>
    <cfRule type="cellIs" priority="5" dxfId="10" operator="equal" stopIfTrue="1">
      <formula>"　"</formula>
    </cfRule>
    <cfRule type="cellIs" priority="6" dxfId="10" operator="equal" stopIfTrue="1">
      <formula>"　　"</formula>
    </cfRule>
  </conditionalFormatting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J98"/>
  <sheetViews>
    <sheetView zoomScalePageLayoutView="0" workbookViewId="0" topLeftCell="B1">
      <selection activeCell="H3" sqref="H3"/>
    </sheetView>
  </sheetViews>
  <sheetFormatPr defaultColWidth="9.00390625" defaultRowHeight="13.5"/>
  <cols>
    <col min="1" max="1" width="18.50390625" style="106" customWidth="1"/>
    <col min="2" max="2" width="12.00390625" style="106" customWidth="1"/>
    <col min="3" max="3" width="21.125" style="106" customWidth="1"/>
    <col min="4" max="8" width="24.50390625" style="106" customWidth="1"/>
    <col min="9" max="16384" width="9.00390625" style="106" customWidth="1"/>
  </cols>
  <sheetData>
    <row r="2" spans="1:8" ht="18" customHeight="1">
      <c r="A2" s="103" t="s">
        <v>133</v>
      </c>
      <c r="B2" s="104" t="s">
        <v>134</v>
      </c>
      <c r="C2" s="104" t="s">
        <v>135</v>
      </c>
      <c r="D2" s="105" t="s">
        <v>13</v>
      </c>
      <c r="E2" s="105" t="s">
        <v>140</v>
      </c>
      <c r="F2" s="105" t="s">
        <v>145</v>
      </c>
      <c r="G2" s="105" t="s">
        <v>15</v>
      </c>
      <c r="H2" s="105" t="s">
        <v>163</v>
      </c>
    </row>
    <row r="3" spans="1:10" ht="15">
      <c r="A3" s="117" t="s">
        <v>66</v>
      </c>
      <c r="B3" s="107">
        <v>1</v>
      </c>
      <c r="C3" s="108">
        <f>+'１申込書'!$D$3</f>
        <v>0</v>
      </c>
      <c r="D3" s="109">
        <f>+'３追加（選手氏名）'!D5</f>
        <v>0</v>
      </c>
      <c r="E3" s="109">
        <f>+'３追加（選手氏名）'!E5</f>
        <v>0</v>
      </c>
      <c r="F3" s="109">
        <f>+'３追加（選手氏名）'!F5</f>
        <v>0</v>
      </c>
      <c r="G3" s="109">
        <f>+'３追加（選手氏名）'!G5</f>
        <v>0</v>
      </c>
      <c r="H3" s="109">
        <f>+'３追加（選手氏名）'!H5</f>
        <v>0</v>
      </c>
      <c r="I3" s="110"/>
      <c r="J3" s="110"/>
    </row>
    <row r="4" spans="1:10" ht="15">
      <c r="A4" s="118"/>
      <c r="B4" s="111">
        <v>1</v>
      </c>
      <c r="C4" s="112">
        <f>+'１申込書'!$D$3</f>
        <v>0</v>
      </c>
      <c r="D4" s="113">
        <f>+'３追加（選手氏名）'!D6</f>
        <v>0</v>
      </c>
      <c r="E4" s="113">
        <f>+'３追加（選手氏名）'!E6</f>
        <v>0</v>
      </c>
      <c r="F4" s="113">
        <f>+'３追加（選手氏名）'!F6</f>
        <v>0</v>
      </c>
      <c r="G4" s="113">
        <f>+'３追加（選手氏名）'!G6</f>
        <v>0</v>
      </c>
      <c r="H4" s="113">
        <f>+'３追加（選手氏名）'!H6</f>
        <v>0</v>
      </c>
      <c r="I4" s="110"/>
      <c r="J4" s="110"/>
    </row>
    <row r="5" spans="1:10" ht="15">
      <c r="A5" s="118"/>
      <c r="B5" s="111">
        <v>1</v>
      </c>
      <c r="C5" s="112">
        <f>+'１申込書'!$D$3</f>
        <v>0</v>
      </c>
      <c r="D5" s="113">
        <f>+'３追加（選手氏名）'!D7</f>
        <v>0</v>
      </c>
      <c r="E5" s="113">
        <f>+'３追加（選手氏名）'!E7</f>
        <v>0</v>
      </c>
      <c r="F5" s="113">
        <f>+'３追加（選手氏名）'!F7</f>
        <v>0</v>
      </c>
      <c r="G5" s="113">
        <f>+'３追加（選手氏名）'!G7</f>
        <v>0</v>
      </c>
      <c r="H5" s="113">
        <f>+'３追加（選手氏名）'!H7</f>
        <v>0</v>
      </c>
      <c r="I5" s="110"/>
      <c r="J5" s="110"/>
    </row>
    <row r="6" spans="1:8" ht="15">
      <c r="A6" s="118"/>
      <c r="B6" s="111">
        <v>1</v>
      </c>
      <c r="C6" s="112">
        <f>+'１申込書'!$D$3</f>
        <v>0</v>
      </c>
      <c r="D6" s="113">
        <f>+'３追加（選手氏名）'!D8</f>
        <v>0</v>
      </c>
      <c r="E6" s="113">
        <f>+'３追加（選手氏名）'!E8</f>
        <v>0</v>
      </c>
      <c r="F6" s="113">
        <f>+'３追加（選手氏名）'!F8</f>
        <v>0</v>
      </c>
      <c r="G6" s="113">
        <f>+'３追加（選手氏名）'!G8</f>
        <v>0</v>
      </c>
      <c r="H6" s="113">
        <f>+'３追加（選手氏名）'!H8</f>
        <v>0</v>
      </c>
    </row>
    <row r="7" spans="1:8" ht="15">
      <c r="A7" s="118"/>
      <c r="B7" s="111">
        <v>1</v>
      </c>
      <c r="C7" s="112">
        <f>+'１申込書'!$D$3</f>
        <v>0</v>
      </c>
      <c r="D7" s="113">
        <f>+'３追加（選手氏名）'!D9</f>
        <v>0</v>
      </c>
      <c r="E7" s="113">
        <f>+'３追加（選手氏名）'!E9</f>
        <v>0</v>
      </c>
      <c r="F7" s="113">
        <f>+'３追加（選手氏名）'!F9</f>
        <v>0</v>
      </c>
      <c r="G7" s="113">
        <f>+'３追加（選手氏名）'!G9</f>
        <v>0</v>
      </c>
      <c r="H7" s="113">
        <f>+'３追加（選手氏名）'!H9</f>
        <v>0</v>
      </c>
    </row>
    <row r="8" spans="1:10" ht="15">
      <c r="A8" s="118"/>
      <c r="B8" s="111">
        <v>1</v>
      </c>
      <c r="C8" s="112">
        <f>+'１申込書'!$D$3</f>
        <v>0</v>
      </c>
      <c r="D8" s="113">
        <f>+'３追加（選手氏名）'!D10</f>
        <v>0</v>
      </c>
      <c r="E8" s="113">
        <f>+'３追加（選手氏名）'!E10</f>
        <v>0</v>
      </c>
      <c r="F8" s="113">
        <f>+'３追加（選手氏名）'!F10</f>
        <v>0</v>
      </c>
      <c r="G8" s="113">
        <f>+'３追加（選手氏名）'!G10</f>
        <v>0</v>
      </c>
      <c r="H8" s="113">
        <f>+'３追加（選手氏名）'!H10</f>
        <v>0</v>
      </c>
      <c r="I8" s="110"/>
      <c r="J8" s="110"/>
    </row>
    <row r="9" spans="1:10" ht="15">
      <c r="A9" s="118"/>
      <c r="B9" s="111">
        <v>1</v>
      </c>
      <c r="C9" s="112">
        <f>+'１申込書'!$D$3</f>
        <v>0</v>
      </c>
      <c r="D9" s="113">
        <f>+'３追加（選手氏名）'!D11</f>
        <v>0</v>
      </c>
      <c r="E9" s="113">
        <f>+'３追加（選手氏名）'!E11</f>
        <v>0</v>
      </c>
      <c r="F9" s="113">
        <f>+'３追加（選手氏名）'!F11</f>
        <v>0</v>
      </c>
      <c r="G9" s="113">
        <f>+'３追加（選手氏名）'!G11</f>
        <v>0</v>
      </c>
      <c r="H9" s="113">
        <f>+'３追加（選手氏名）'!H11</f>
        <v>0</v>
      </c>
      <c r="I9" s="110"/>
      <c r="J9" s="110"/>
    </row>
    <row r="10" spans="1:10" ht="15">
      <c r="A10" s="119"/>
      <c r="B10" s="114">
        <v>1</v>
      </c>
      <c r="C10" s="115">
        <f>+'１申込書'!$D$3</f>
        <v>0</v>
      </c>
      <c r="D10" s="116">
        <f>+'３追加（選手氏名）'!D12</f>
        <v>0</v>
      </c>
      <c r="E10" s="116">
        <f>+'３追加（選手氏名）'!E12</f>
        <v>0</v>
      </c>
      <c r="F10" s="116">
        <f>+'３追加（選手氏名）'!F12</f>
        <v>0</v>
      </c>
      <c r="G10" s="116">
        <f>+'３追加（選手氏名）'!G12</f>
        <v>0</v>
      </c>
      <c r="H10" s="116">
        <f>+'３追加（選手氏名）'!H12</f>
        <v>0</v>
      </c>
      <c r="I10" s="110"/>
      <c r="J10" s="110"/>
    </row>
    <row r="11" spans="1:8" ht="15">
      <c r="A11" s="120" t="s">
        <v>67</v>
      </c>
      <c r="B11" s="107">
        <v>2</v>
      </c>
      <c r="C11" s="108">
        <f>+'１申込書'!$D$3</f>
        <v>0</v>
      </c>
      <c r="D11" s="109">
        <f>+'３追加（選手氏名）'!D13</f>
        <v>0</v>
      </c>
      <c r="E11" s="109">
        <f>+'３追加（選手氏名）'!E13</f>
        <v>0</v>
      </c>
      <c r="F11" s="109">
        <f>+'３追加（選手氏名）'!F13</f>
        <v>0</v>
      </c>
      <c r="G11" s="109">
        <f>+'３追加（選手氏名）'!G13</f>
        <v>0</v>
      </c>
      <c r="H11" s="109">
        <f>+'３追加（選手氏名）'!H13</f>
        <v>0</v>
      </c>
    </row>
    <row r="12" spans="1:8" ht="15">
      <c r="A12" s="120"/>
      <c r="B12" s="111">
        <v>2</v>
      </c>
      <c r="C12" s="112">
        <f>+'１申込書'!$D$3</f>
        <v>0</v>
      </c>
      <c r="D12" s="113">
        <f>+'３追加（選手氏名）'!D14</f>
        <v>0</v>
      </c>
      <c r="E12" s="113">
        <f>+'３追加（選手氏名）'!E14</f>
        <v>0</v>
      </c>
      <c r="F12" s="113">
        <f>+'３追加（選手氏名）'!F14</f>
        <v>0</v>
      </c>
      <c r="G12" s="113">
        <f>+'３追加（選手氏名）'!G14</f>
        <v>0</v>
      </c>
      <c r="H12" s="113">
        <f>+'３追加（選手氏名）'!H14</f>
        <v>0</v>
      </c>
    </row>
    <row r="13" spans="1:8" ht="15">
      <c r="A13" s="118"/>
      <c r="B13" s="111">
        <v>2</v>
      </c>
      <c r="C13" s="112">
        <f>+'１申込書'!$D$3</f>
        <v>0</v>
      </c>
      <c r="D13" s="113">
        <f>+'３追加（選手氏名）'!D15</f>
        <v>0</v>
      </c>
      <c r="E13" s="113">
        <f>+'３追加（選手氏名）'!E15</f>
        <v>0</v>
      </c>
      <c r="F13" s="113">
        <f>+'３追加（選手氏名）'!F15</f>
        <v>0</v>
      </c>
      <c r="G13" s="113">
        <f>+'３追加（選手氏名）'!G15</f>
        <v>0</v>
      </c>
      <c r="H13" s="113">
        <f>+'３追加（選手氏名）'!H15</f>
        <v>0</v>
      </c>
    </row>
    <row r="14" spans="1:8" ht="15">
      <c r="A14" s="118"/>
      <c r="B14" s="111">
        <v>2</v>
      </c>
      <c r="C14" s="112">
        <f>+'１申込書'!$D$3</f>
        <v>0</v>
      </c>
      <c r="D14" s="113">
        <f>+'３追加（選手氏名）'!D16</f>
        <v>0</v>
      </c>
      <c r="E14" s="113">
        <f>+'３追加（選手氏名）'!E16</f>
        <v>0</v>
      </c>
      <c r="F14" s="113">
        <f>+'３追加（選手氏名）'!F16</f>
        <v>0</v>
      </c>
      <c r="G14" s="113">
        <f>+'３追加（選手氏名）'!G16</f>
        <v>0</v>
      </c>
      <c r="H14" s="113">
        <f>+'３追加（選手氏名）'!H16</f>
        <v>0</v>
      </c>
    </row>
    <row r="15" spans="1:8" ht="15">
      <c r="A15" s="118"/>
      <c r="B15" s="111">
        <v>2</v>
      </c>
      <c r="C15" s="112">
        <f>+'１申込書'!$D$3</f>
        <v>0</v>
      </c>
      <c r="D15" s="113">
        <f>+'３追加（選手氏名）'!D17</f>
        <v>0</v>
      </c>
      <c r="E15" s="113">
        <f>+'３追加（選手氏名）'!E17</f>
        <v>0</v>
      </c>
      <c r="F15" s="113">
        <f>+'３追加（選手氏名）'!F17</f>
        <v>0</v>
      </c>
      <c r="G15" s="113">
        <f>+'３追加（選手氏名）'!G17</f>
        <v>0</v>
      </c>
      <c r="H15" s="113">
        <f>+'３追加（選手氏名）'!H17</f>
        <v>0</v>
      </c>
    </row>
    <row r="16" spans="1:8" ht="15">
      <c r="A16" s="118"/>
      <c r="B16" s="111">
        <v>2</v>
      </c>
      <c r="C16" s="112">
        <f>+'１申込書'!$D$3</f>
        <v>0</v>
      </c>
      <c r="D16" s="113">
        <f>+'３追加（選手氏名）'!D18</f>
        <v>0</v>
      </c>
      <c r="E16" s="113">
        <f>+'３追加（選手氏名）'!E18</f>
        <v>0</v>
      </c>
      <c r="F16" s="113">
        <f>+'３追加（選手氏名）'!F18</f>
        <v>0</v>
      </c>
      <c r="G16" s="113">
        <f>+'３追加（選手氏名）'!G18</f>
        <v>0</v>
      </c>
      <c r="H16" s="113">
        <f>+'３追加（選手氏名）'!H18</f>
        <v>0</v>
      </c>
    </row>
    <row r="17" spans="1:8" ht="15">
      <c r="A17" s="118"/>
      <c r="B17" s="111">
        <v>2</v>
      </c>
      <c r="C17" s="112">
        <f>+'１申込書'!$D$3</f>
        <v>0</v>
      </c>
      <c r="D17" s="113">
        <f>+'３追加（選手氏名）'!D19</f>
        <v>0</v>
      </c>
      <c r="E17" s="113">
        <f>+'３追加（選手氏名）'!E19</f>
        <v>0</v>
      </c>
      <c r="F17" s="113">
        <f>+'３追加（選手氏名）'!F19</f>
        <v>0</v>
      </c>
      <c r="G17" s="113">
        <f>+'３追加（選手氏名）'!G19</f>
        <v>0</v>
      </c>
      <c r="H17" s="113">
        <f>+'３追加（選手氏名）'!H19</f>
        <v>0</v>
      </c>
    </row>
    <row r="18" spans="1:8" ht="15">
      <c r="A18" s="119"/>
      <c r="B18" s="114">
        <v>2</v>
      </c>
      <c r="C18" s="115">
        <f>+'１申込書'!$D$3</f>
        <v>0</v>
      </c>
      <c r="D18" s="116">
        <f>+'３追加（選手氏名）'!D20</f>
        <v>0</v>
      </c>
      <c r="E18" s="116">
        <f>+'３追加（選手氏名）'!E20</f>
        <v>0</v>
      </c>
      <c r="F18" s="116">
        <f>+'３追加（選手氏名）'!F20</f>
        <v>0</v>
      </c>
      <c r="G18" s="116">
        <f>+'３追加（選手氏名）'!G20</f>
        <v>0</v>
      </c>
      <c r="H18" s="116">
        <f>+'３追加（選手氏名）'!H20</f>
        <v>0</v>
      </c>
    </row>
    <row r="19" spans="1:8" ht="15.75">
      <c r="A19" s="120" t="s">
        <v>136</v>
      </c>
      <c r="B19" s="107">
        <v>3</v>
      </c>
      <c r="C19" s="108">
        <f>+'１申込書'!$D$3</f>
        <v>0</v>
      </c>
      <c r="D19" s="109">
        <f>+'３追加（選手氏名）'!D21</f>
        <v>0</v>
      </c>
      <c r="E19" s="109">
        <f>+'３追加（選手氏名）'!E21</f>
        <v>0</v>
      </c>
      <c r="F19" s="109">
        <f>+'３追加（選手氏名）'!F21</f>
        <v>0</v>
      </c>
      <c r="G19" s="109">
        <f>+'３追加（選手氏名）'!G21</f>
        <v>0</v>
      </c>
      <c r="H19" s="109">
        <f>+'３追加（選手氏名）'!H21</f>
        <v>0</v>
      </c>
    </row>
    <row r="20" spans="1:8" ht="15">
      <c r="A20" s="118"/>
      <c r="B20" s="111">
        <v>3</v>
      </c>
      <c r="C20" s="112">
        <f>+'１申込書'!$D$3</f>
        <v>0</v>
      </c>
      <c r="D20" s="113">
        <f>+'３追加（選手氏名）'!D22</f>
        <v>0</v>
      </c>
      <c r="E20" s="113">
        <f>+'３追加（選手氏名）'!E22</f>
        <v>0</v>
      </c>
      <c r="F20" s="113">
        <f>+'３追加（選手氏名）'!F22</f>
        <v>0</v>
      </c>
      <c r="G20" s="113">
        <f>+'３追加（選手氏名）'!G22</f>
        <v>0</v>
      </c>
      <c r="H20" s="113">
        <f>+'３追加（選手氏名）'!H22</f>
        <v>0</v>
      </c>
    </row>
    <row r="21" spans="1:8" ht="15">
      <c r="A21" s="118"/>
      <c r="B21" s="111">
        <v>3</v>
      </c>
      <c r="C21" s="112">
        <f>+'１申込書'!$D$3</f>
        <v>0</v>
      </c>
      <c r="D21" s="113">
        <f>+'３追加（選手氏名）'!D23</f>
        <v>0</v>
      </c>
      <c r="E21" s="113">
        <f>+'３追加（選手氏名）'!E23</f>
        <v>0</v>
      </c>
      <c r="F21" s="113">
        <f>+'３追加（選手氏名）'!F23</f>
        <v>0</v>
      </c>
      <c r="G21" s="113">
        <f>+'３追加（選手氏名）'!G23</f>
        <v>0</v>
      </c>
      <c r="H21" s="113">
        <f>+'３追加（選手氏名）'!H23</f>
        <v>0</v>
      </c>
    </row>
    <row r="22" spans="1:8" ht="15">
      <c r="A22" s="118"/>
      <c r="B22" s="111">
        <v>3</v>
      </c>
      <c r="C22" s="112">
        <f>+'１申込書'!$D$3</f>
        <v>0</v>
      </c>
      <c r="D22" s="113">
        <f>+'３追加（選手氏名）'!D24</f>
        <v>0</v>
      </c>
      <c r="E22" s="113">
        <f>+'３追加（選手氏名）'!E24</f>
        <v>0</v>
      </c>
      <c r="F22" s="113">
        <f>+'３追加（選手氏名）'!F24</f>
        <v>0</v>
      </c>
      <c r="G22" s="113">
        <f>+'３追加（選手氏名）'!G24</f>
        <v>0</v>
      </c>
      <c r="H22" s="113">
        <f>+'３追加（選手氏名）'!H24</f>
        <v>0</v>
      </c>
    </row>
    <row r="23" spans="1:8" ht="15">
      <c r="A23" s="118"/>
      <c r="B23" s="111">
        <v>3</v>
      </c>
      <c r="C23" s="112">
        <f>+'１申込書'!$D$3</f>
        <v>0</v>
      </c>
      <c r="D23" s="113">
        <f>+'３追加（選手氏名）'!D25</f>
        <v>0</v>
      </c>
      <c r="E23" s="113">
        <f>+'３追加（選手氏名）'!E25</f>
        <v>0</v>
      </c>
      <c r="F23" s="113">
        <f>+'３追加（選手氏名）'!F25</f>
        <v>0</v>
      </c>
      <c r="G23" s="113">
        <f>+'３追加（選手氏名）'!G25</f>
        <v>0</v>
      </c>
      <c r="H23" s="113">
        <f>+'３追加（選手氏名）'!H25</f>
        <v>0</v>
      </c>
    </row>
    <row r="24" spans="1:8" ht="15">
      <c r="A24" s="118"/>
      <c r="B24" s="111">
        <v>3</v>
      </c>
      <c r="C24" s="112">
        <f>+'１申込書'!$D$3</f>
        <v>0</v>
      </c>
      <c r="D24" s="113">
        <f>+'３追加（選手氏名）'!D26</f>
        <v>0</v>
      </c>
      <c r="E24" s="113">
        <f>+'３追加（選手氏名）'!E26</f>
        <v>0</v>
      </c>
      <c r="F24" s="113">
        <f>+'３追加（選手氏名）'!F26</f>
        <v>0</v>
      </c>
      <c r="G24" s="113">
        <f>+'３追加（選手氏名）'!G26</f>
        <v>0</v>
      </c>
      <c r="H24" s="113">
        <f>+'３追加（選手氏名）'!H26</f>
        <v>0</v>
      </c>
    </row>
    <row r="25" spans="1:8" ht="15">
      <c r="A25" s="118"/>
      <c r="B25" s="111">
        <v>3</v>
      </c>
      <c r="C25" s="112">
        <f>+'１申込書'!$D$3</f>
        <v>0</v>
      </c>
      <c r="D25" s="113">
        <f>+'３追加（選手氏名）'!D27</f>
        <v>0</v>
      </c>
      <c r="E25" s="113">
        <f>+'３追加（選手氏名）'!E27</f>
        <v>0</v>
      </c>
      <c r="F25" s="113">
        <f>+'３追加（選手氏名）'!F27</f>
        <v>0</v>
      </c>
      <c r="G25" s="113">
        <f>+'３追加（選手氏名）'!G27</f>
        <v>0</v>
      </c>
      <c r="H25" s="113">
        <f>+'３追加（選手氏名）'!H27</f>
        <v>0</v>
      </c>
    </row>
    <row r="26" spans="1:8" ht="15">
      <c r="A26" s="119"/>
      <c r="B26" s="114">
        <v>3</v>
      </c>
      <c r="C26" s="115">
        <f>+'１申込書'!$D$3</f>
        <v>0</v>
      </c>
      <c r="D26" s="116">
        <f>+'３追加（選手氏名）'!D28</f>
        <v>0</v>
      </c>
      <c r="E26" s="116">
        <f>+'３追加（選手氏名）'!E28</f>
        <v>0</v>
      </c>
      <c r="F26" s="116">
        <f>+'３追加（選手氏名）'!F28</f>
        <v>0</v>
      </c>
      <c r="G26" s="116">
        <f>+'３追加（選手氏名）'!G28</f>
        <v>0</v>
      </c>
      <c r="H26" s="116">
        <f>+'３追加（選手氏名）'!H28</f>
        <v>0</v>
      </c>
    </row>
    <row r="27" spans="1:8" ht="15.75">
      <c r="A27" s="120" t="s">
        <v>137</v>
      </c>
      <c r="B27" s="107">
        <v>4</v>
      </c>
      <c r="C27" s="108">
        <f>+'１申込書'!$D$3</f>
        <v>0</v>
      </c>
      <c r="D27" s="109">
        <f>+'３追加（選手氏名）'!D29</f>
        <v>0</v>
      </c>
      <c r="E27" s="109">
        <f>+'３追加（選手氏名）'!E29</f>
        <v>0</v>
      </c>
      <c r="F27" s="109">
        <f>+'３追加（選手氏名）'!F29</f>
        <v>0</v>
      </c>
      <c r="G27" s="109">
        <f>+'３追加（選手氏名）'!G29</f>
        <v>0</v>
      </c>
      <c r="H27" s="109">
        <f>+'３追加（選手氏名）'!H29</f>
        <v>0</v>
      </c>
    </row>
    <row r="28" spans="1:8" ht="15">
      <c r="A28" s="118"/>
      <c r="B28" s="111">
        <v>4</v>
      </c>
      <c r="C28" s="112">
        <f>+'１申込書'!$D$3</f>
        <v>0</v>
      </c>
      <c r="D28" s="113">
        <f>+'３追加（選手氏名）'!D30</f>
        <v>0</v>
      </c>
      <c r="E28" s="113">
        <f>+'３追加（選手氏名）'!E30</f>
        <v>0</v>
      </c>
      <c r="F28" s="113">
        <f>+'３追加（選手氏名）'!F30</f>
        <v>0</v>
      </c>
      <c r="G28" s="113">
        <f>+'３追加（選手氏名）'!G30</f>
        <v>0</v>
      </c>
      <c r="H28" s="113">
        <f>+'３追加（選手氏名）'!H30</f>
        <v>0</v>
      </c>
    </row>
    <row r="29" spans="1:8" ht="15">
      <c r="A29" s="118"/>
      <c r="B29" s="111">
        <v>4</v>
      </c>
      <c r="C29" s="112">
        <f>+'１申込書'!$D$3</f>
        <v>0</v>
      </c>
      <c r="D29" s="113">
        <f>+'３追加（選手氏名）'!D31</f>
        <v>0</v>
      </c>
      <c r="E29" s="113">
        <f>+'３追加（選手氏名）'!E31</f>
        <v>0</v>
      </c>
      <c r="F29" s="113">
        <f>+'３追加（選手氏名）'!F31</f>
        <v>0</v>
      </c>
      <c r="G29" s="113">
        <f>+'３追加（選手氏名）'!G31</f>
        <v>0</v>
      </c>
      <c r="H29" s="113">
        <f>+'３追加（選手氏名）'!H31</f>
        <v>0</v>
      </c>
    </row>
    <row r="30" spans="1:8" ht="15">
      <c r="A30" s="118"/>
      <c r="B30" s="111">
        <v>4</v>
      </c>
      <c r="C30" s="112">
        <f>+'１申込書'!$D$3</f>
        <v>0</v>
      </c>
      <c r="D30" s="113">
        <f>+'３追加（選手氏名）'!D32</f>
        <v>0</v>
      </c>
      <c r="E30" s="113">
        <f>+'３追加（選手氏名）'!E32</f>
        <v>0</v>
      </c>
      <c r="F30" s="113">
        <f>+'３追加（選手氏名）'!F32</f>
        <v>0</v>
      </c>
      <c r="G30" s="113">
        <f>+'３追加（選手氏名）'!G32</f>
        <v>0</v>
      </c>
      <c r="H30" s="113">
        <f>+'３追加（選手氏名）'!H32</f>
        <v>0</v>
      </c>
    </row>
    <row r="31" spans="1:8" ht="15">
      <c r="A31" s="118"/>
      <c r="B31" s="111">
        <v>4</v>
      </c>
      <c r="C31" s="112">
        <f>+'１申込書'!$D$3</f>
        <v>0</v>
      </c>
      <c r="D31" s="113">
        <f>+'３追加（選手氏名）'!D33</f>
        <v>0</v>
      </c>
      <c r="E31" s="113">
        <f>+'３追加（選手氏名）'!E33</f>
        <v>0</v>
      </c>
      <c r="F31" s="113">
        <f>+'３追加（選手氏名）'!F33</f>
        <v>0</v>
      </c>
      <c r="G31" s="113">
        <f>+'３追加（選手氏名）'!G33</f>
        <v>0</v>
      </c>
      <c r="H31" s="113">
        <f>+'３追加（選手氏名）'!H33</f>
        <v>0</v>
      </c>
    </row>
    <row r="32" spans="1:8" ht="15">
      <c r="A32" s="118"/>
      <c r="B32" s="111">
        <v>4</v>
      </c>
      <c r="C32" s="112">
        <f>+'１申込書'!$D$3</f>
        <v>0</v>
      </c>
      <c r="D32" s="113">
        <f>+'３追加（選手氏名）'!D34</f>
        <v>0</v>
      </c>
      <c r="E32" s="113">
        <f>+'３追加（選手氏名）'!E34</f>
        <v>0</v>
      </c>
      <c r="F32" s="113">
        <f>+'３追加（選手氏名）'!F34</f>
        <v>0</v>
      </c>
      <c r="G32" s="113">
        <f>+'３追加（選手氏名）'!G34</f>
        <v>0</v>
      </c>
      <c r="H32" s="113">
        <f>+'３追加（選手氏名）'!H34</f>
        <v>0</v>
      </c>
    </row>
    <row r="33" spans="1:8" ht="15">
      <c r="A33" s="118"/>
      <c r="B33" s="111">
        <v>4</v>
      </c>
      <c r="C33" s="112">
        <f>+'１申込書'!$D$3</f>
        <v>0</v>
      </c>
      <c r="D33" s="113">
        <f>+'３追加（選手氏名）'!D35</f>
        <v>0</v>
      </c>
      <c r="E33" s="113">
        <f>+'３追加（選手氏名）'!E35</f>
        <v>0</v>
      </c>
      <c r="F33" s="113">
        <f>+'３追加（選手氏名）'!F35</f>
        <v>0</v>
      </c>
      <c r="G33" s="113">
        <f>+'３追加（選手氏名）'!G35</f>
        <v>0</v>
      </c>
      <c r="H33" s="113">
        <f>+'３追加（選手氏名）'!H35</f>
        <v>0</v>
      </c>
    </row>
    <row r="34" spans="1:8" ht="15">
      <c r="A34" s="119"/>
      <c r="B34" s="114">
        <v>4</v>
      </c>
      <c r="C34" s="115">
        <f>+'１申込書'!$D$3</f>
        <v>0</v>
      </c>
      <c r="D34" s="116">
        <f>+'３追加（選手氏名）'!D36</f>
        <v>0</v>
      </c>
      <c r="E34" s="116">
        <f>+'３追加（選手氏名）'!E36</f>
        <v>0</v>
      </c>
      <c r="F34" s="116">
        <f>+'３追加（選手氏名）'!F36</f>
        <v>0</v>
      </c>
      <c r="G34" s="116">
        <f>+'３追加（選手氏名）'!G36</f>
        <v>0</v>
      </c>
      <c r="H34" s="116">
        <f>+'３追加（選手氏名）'!H36</f>
        <v>0</v>
      </c>
    </row>
    <row r="35" spans="1:8" ht="15">
      <c r="A35" s="121" t="s">
        <v>138</v>
      </c>
      <c r="B35" s="107">
        <v>5</v>
      </c>
      <c r="C35" s="108">
        <f>+'１申込書'!$D$3</f>
        <v>0</v>
      </c>
      <c r="D35" s="109">
        <f>+'３追加（選手氏名）'!D41</f>
        <v>0</v>
      </c>
      <c r="E35" s="109">
        <f>+'３追加（選手氏名）'!E41</f>
        <v>0</v>
      </c>
      <c r="F35" s="109">
        <f>+'３追加（選手氏名）'!F41</f>
        <v>0</v>
      </c>
      <c r="G35" s="109">
        <f>+'３追加（選手氏名）'!G41</f>
        <v>0</v>
      </c>
      <c r="H35" s="109">
        <f>+'３追加（選手氏名）'!H41</f>
        <v>0</v>
      </c>
    </row>
    <row r="36" spans="1:8" ht="15">
      <c r="A36" s="118"/>
      <c r="B36" s="111">
        <v>5</v>
      </c>
      <c r="C36" s="112">
        <f>+'１申込書'!$D$3</f>
        <v>0</v>
      </c>
      <c r="D36" s="113">
        <f>+'３追加（選手氏名）'!D42</f>
        <v>0</v>
      </c>
      <c r="E36" s="113">
        <f>+'３追加（選手氏名）'!E42</f>
        <v>0</v>
      </c>
      <c r="F36" s="113">
        <f>+'３追加（選手氏名）'!F42</f>
        <v>0</v>
      </c>
      <c r="G36" s="113">
        <f>+'３追加（選手氏名）'!G42</f>
        <v>0</v>
      </c>
      <c r="H36" s="113">
        <f>+'３追加（選手氏名）'!H42</f>
        <v>0</v>
      </c>
    </row>
    <row r="37" spans="1:8" ht="15">
      <c r="A37" s="118"/>
      <c r="B37" s="111">
        <v>5</v>
      </c>
      <c r="C37" s="112">
        <f>+'１申込書'!$D$3</f>
        <v>0</v>
      </c>
      <c r="D37" s="113">
        <f>+'３追加（選手氏名）'!D43</f>
        <v>0</v>
      </c>
      <c r="E37" s="113">
        <f>+'３追加（選手氏名）'!E43</f>
        <v>0</v>
      </c>
      <c r="F37" s="113">
        <f>+'３追加（選手氏名）'!F43</f>
        <v>0</v>
      </c>
      <c r="G37" s="113">
        <f>+'３追加（選手氏名）'!G43</f>
        <v>0</v>
      </c>
      <c r="H37" s="113">
        <f>+'３追加（選手氏名）'!H43</f>
        <v>0</v>
      </c>
    </row>
    <row r="38" spans="1:8" ht="15">
      <c r="A38" s="118"/>
      <c r="B38" s="111">
        <v>5</v>
      </c>
      <c r="C38" s="112">
        <f>+'１申込書'!$D$3</f>
        <v>0</v>
      </c>
      <c r="D38" s="113">
        <f>+'３追加（選手氏名）'!D44</f>
        <v>0</v>
      </c>
      <c r="E38" s="113">
        <f>+'３追加（選手氏名）'!E44</f>
        <v>0</v>
      </c>
      <c r="F38" s="113">
        <f>+'３追加（選手氏名）'!F44</f>
        <v>0</v>
      </c>
      <c r="G38" s="113">
        <f>+'３追加（選手氏名）'!G44</f>
        <v>0</v>
      </c>
      <c r="H38" s="113">
        <f>+'３追加（選手氏名）'!H44</f>
        <v>0</v>
      </c>
    </row>
    <row r="39" spans="1:8" ht="15">
      <c r="A39" s="118"/>
      <c r="B39" s="111">
        <v>5</v>
      </c>
      <c r="C39" s="112">
        <f>+'１申込書'!$D$3</f>
        <v>0</v>
      </c>
      <c r="D39" s="113">
        <f>+'３追加（選手氏名）'!D45</f>
        <v>0</v>
      </c>
      <c r="E39" s="113">
        <f>+'３追加（選手氏名）'!E45</f>
        <v>0</v>
      </c>
      <c r="F39" s="113">
        <f>+'３追加（選手氏名）'!F45</f>
        <v>0</v>
      </c>
      <c r="G39" s="113">
        <f>+'３追加（選手氏名）'!G45</f>
        <v>0</v>
      </c>
      <c r="H39" s="113">
        <f>+'３追加（選手氏名）'!H45</f>
        <v>0</v>
      </c>
    </row>
    <row r="40" spans="1:8" ht="15">
      <c r="A40" s="118"/>
      <c r="B40" s="111">
        <v>5</v>
      </c>
      <c r="C40" s="112">
        <f>+'１申込書'!$D$3</f>
        <v>0</v>
      </c>
      <c r="D40" s="113">
        <f>+'３追加（選手氏名）'!D46</f>
        <v>0</v>
      </c>
      <c r="E40" s="113">
        <f>+'３追加（選手氏名）'!E46</f>
        <v>0</v>
      </c>
      <c r="F40" s="113">
        <f>+'３追加（選手氏名）'!F46</f>
        <v>0</v>
      </c>
      <c r="G40" s="113">
        <f>+'３追加（選手氏名）'!G46</f>
        <v>0</v>
      </c>
      <c r="H40" s="113">
        <f>+'３追加（選手氏名）'!H46</f>
        <v>0</v>
      </c>
    </row>
    <row r="41" spans="1:8" ht="15">
      <c r="A41" s="118"/>
      <c r="B41" s="111">
        <v>5</v>
      </c>
      <c r="C41" s="112">
        <f>+'１申込書'!$D$3</f>
        <v>0</v>
      </c>
      <c r="D41" s="113">
        <f>+'３追加（選手氏名）'!D47</f>
        <v>0</v>
      </c>
      <c r="E41" s="113">
        <f>+'３追加（選手氏名）'!E47</f>
        <v>0</v>
      </c>
      <c r="F41" s="113">
        <f>+'３追加（選手氏名）'!F47</f>
        <v>0</v>
      </c>
      <c r="G41" s="113">
        <f>+'３追加（選手氏名）'!G47</f>
        <v>0</v>
      </c>
      <c r="H41" s="113">
        <f>+'３追加（選手氏名）'!H47</f>
        <v>0</v>
      </c>
    </row>
    <row r="42" spans="1:8" ht="15">
      <c r="A42" s="119"/>
      <c r="B42" s="114">
        <v>5</v>
      </c>
      <c r="C42" s="115">
        <f>+'１申込書'!$D$3</f>
        <v>0</v>
      </c>
      <c r="D42" s="116">
        <f>+'３追加（選手氏名）'!D48</f>
        <v>0</v>
      </c>
      <c r="E42" s="116">
        <f>+'３追加（選手氏名）'!E48</f>
        <v>0</v>
      </c>
      <c r="F42" s="116">
        <f>+'３追加（選手氏名）'!F48</f>
        <v>0</v>
      </c>
      <c r="G42" s="116">
        <f>+'３追加（選手氏名）'!G48</f>
        <v>0</v>
      </c>
      <c r="H42" s="116">
        <f>+'３追加（選手氏名）'!H48</f>
        <v>0</v>
      </c>
    </row>
    <row r="43" spans="1:8" ht="15">
      <c r="A43" s="120" t="s">
        <v>80</v>
      </c>
      <c r="B43" s="107">
        <v>6</v>
      </c>
      <c r="C43" s="108">
        <f>+'１申込書'!$D$3</f>
        <v>0</v>
      </c>
      <c r="D43" s="109">
        <f>+'３追加（選手氏名）'!D49</f>
        <v>0</v>
      </c>
      <c r="E43" s="109">
        <f>+'３追加（選手氏名）'!E49</f>
        <v>0</v>
      </c>
      <c r="F43" s="109">
        <f>+'３追加（選手氏名）'!F49</f>
        <v>0</v>
      </c>
      <c r="G43" s="109">
        <f>+'３追加（選手氏名）'!G49</f>
        <v>0</v>
      </c>
      <c r="H43" s="109">
        <f>+'３追加（選手氏名）'!H49</f>
        <v>0</v>
      </c>
    </row>
    <row r="44" spans="1:8" ht="15">
      <c r="A44" s="118"/>
      <c r="B44" s="111">
        <v>6</v>
      </c>
      <c r="C44" s="112">
        <f>+'１申込書'!$D$3</f>
        <v>0</v>
      </c>
      <c r="D44" s="113">
        <f>+'３追加（選手氏名）'!D50</f>
        <v>0</v>
      </c>
      <c r="E44" s="113">
        <f>+'３追加（選手氏名）'!E50</f>
        <v>0</v>
      </c>
      <c r="F44" s="113">
        <f>+'３追加（選手氏名）'!F50</f>
        <v>0</v>
      </c>
      <c r="G44" s="113">
        <f>+'３追加（選手氏名）'!G50</f>
        <v>0</v>
      </c>
      <c r="H44" s="113">
        <f>+'３追加（選手氏名）'!H50</f>
        <v>0</v>
      </c>
    </row>
    <row r="45" spans="1:8" ht="15">
      <c r="A45" s="118"/>
      <c r="B45" s="111">
        <v>6</v>
      </c>
      <c r="C45" s="112">
        <f>+'１申込書'!$D$3</f>
        <v>0</v>
      </c>
      <c r="D45" s="113">
        <f>+'３追加（選手氏名）'!D51</f>
        <v>0</v>
      </c>
      <c r="E45" s="113">
        <f>+'３追加（選手氏名）'!E51</f>
        <v>0</v>
      </c>
      <c r="F45" s="113">
        <f>+'３追加（選手氏名）'!F51</f>
        <v>0</v>
      </c>
      <c r="G45" s="113">
        <f>+'３追加（選手氏名）'!G51</f>
        <v>0</v>
      </c>
      <c r="H45" s="113">
        <f>+'３追加（選手氏名）'!H51</f>
        <v>0</v>
      </c>
    </row>
    <row r="46" spans="1:8" ht="15">
      <c r="A46" s="118"/>
      <c r="B46" s="111">
        <v>6</v>
      </c>
      <c r="C46" s="112">
        <f>+'１申込書'!$D$3</f>
        <v>0</v>
      </c>
      <c r="D46" s="113">
        <f>+'３追加（選手氏名）'!D52</f>
        <v>0</v>
      </c>
      <c r="E46" s="113">
        <f>+'３追加（選手氏名）'!E52</f>
        <v>0</v>
      </c>
      <c r="F46" s="113">
        <f>+'３追加（選手氏名）'!F52</f>
        <v>0</v>
      </c>
      <c r="G46" s="113">
        <f>+'３追加（選手氏名）'!G52</f>
        <v>0</v>
      </c>
      <c r="H46" s="113">
        <f>+'３追加（選手氏名）'!H52</f>
        <v>0</v>
      </c>
    </row>
    <row r="47" spans="1:8" ht="15">
      <c r="A47" s="118"/>
      <c r="B47" s="111">
        <v>6</v>
      </c>
      <c r="C47" s="112">
        <f>+'１申込書'!$D$3</f>
        <v>0</v>
      </c>
      <c r="D47" s="113">
        <f>+'３追加（選手氏名）'!D53</f>
        <v>0</v>
      </c>
      <c r="E47" s="113">
        <f>+'３追加（選手氏名）'!E53</f>
        <v>0</v>
      </c>
      <c r="F47" s="113">
        <f>+'３追加（選手氏名）'!F53</f>
        <v>0</v>
      </c>
      <c r="G47" s="113">
        <f>+'３追加（選手氏名）'!G53</f>
        <v>0</v>
      </c>
      <c r="H47" s="113">
        <f>+'３追加（選手氏名）'!H53</f>
        <v>0</v>
      </c>
    </row>
    <row r="48" spans="1:8" ht="15">
      <c r="A48" s="118"/>
      <c r="B48" s="111">
        <v>6</v>
      </c>
      <c r="C48" s="112">
        <f>+'１申込書'!$D$3</f>
        <v>0</v>
      </c>
      <c r="D48" s="113">
        <f>+'３追加（選手氏名）'!D54</f>
        <v>0</v>
      </c>
      <c r="E48" s="113">
        <f>+'３追加（選手氏名）'!E54</f>
        <v>0</v>
      </c>
      <c r="F48" s="113">
        <f>+'３追加（選手氏名）'!F54</f>
        <v>0</v>
      </c>
      <c r="G48" s="113">
        <f>+'３追加（選手氏名）'!G54</f>
        <v>0</v>
      </c>
      <c r="H48" s="113">
        <f>+'３追加（選手氏名）'!H54</f>
        <v>0</v>
      </c>
    </row>
    <row r="49" spans="1:8" ht="15">
      <c r="A49" s="118"/>
      <c r="B49" s="111">
        <v>6</v>
      </c>
      <c r="C49" s="112">
        <f>+'１申込書'!$D$3</f>
        <v>0</v>
      </c>
      <c r="D49" s="113">
        <f>+'３追加（選手氏名）'!D55</f>
        <v>0</v>
      </c>
      <c r="E49" s="113">
        <f>+'３追加（選手氏名）'!E55</f>
        <v>0</v>
      </c>
      <c r="F49" s="113">
        <f>+'３追加（選手氏名）'!F55</f>
        <v>0</v>
      </c>
      <c r="G49" s="113">
        <f>+'３追加（選手氏名）'!G55</f>
        <v>0</v>
      </c>
      <c r="H49" s="113">
        <f>+'３追加（選手氏名）'!H55</f>
        <v>0</v>
      </c>
    </row>
    <row r="50" spans="1:8" ht="15">
      <c r="A50" s="119"/>
      <c r="B50" s="114">
        <v>6</v>
      </c>
      <c r="C50" s="115">
        <f>+'１申込書'!$D$3</f>
        <v>0</v>
      </c>
      <c r="D50" s="116">
        <f>+'３追加（選手氏名）'!D56</f>
        <v>0</v>
      </c>
      <c r="E50" s="116">
        <f>+'３追加（選手氏名）'!E56</f>
        <v>0</v>
      </c>
      <c r="F50" s="116">
        <f>+'３追加（選手氏名）'!F56</f>
        <v>0</v>
      </c>
      <c r="G50" s="116">
        <f>+'３追加（選手氏名）'!G56</f>
        <v>0</v>
      </c>
      <c r="H50" s="116">
        <f>+'３追加（選手氏名）'!H56</f>
        <v>0</v>
      </c>
    </row>
    <row r="51" spans="1:8" ht="15">
      <c r="A51" s="120" t="s">
        <v>81</v>
      </c>
      <c r="B51" s="107">
        <v>7</v>
      </c>
      <c r="C51" s="108">
        <f>+'１申込書'!$D$3</f>
        <v>0</v>
      </c>
      <c r="D51" s="109">
        <f>+'３追加（選手氏名）'!D57</f>
        <v>0</v>
      </c>
      <c r="E51" s="109">
        <f>+'３追加（選手氏名）'!E57</f>
        <v>0</v>
      </c>
      <c r="F51" s="109">
        <f>+'３追加（選手氏名）'!F57</f>
        <v>0</v>
      </c>
      <c r="G51" s="109">
        <f>+'３追加（選手氏名）'!G57</f>
        <v>0</v>
      </c>
      <c r="H51" s="109">
        <f>+'３追加（選手氏名）'!H57</f>
        <v>0</v>
      </c>
    </row>
    <row r="52" spans="1:8" ht="15">
      <c r="A52" s="118"/>
      <c r="B52" s="111">
        <v>7</v>
      </c>
      <c r="C52" s="112">
        <f>+'１申込書'!$D$3</f>
        <v>0</v>
      </c>
      <c r="D52" s="113">
        <f>+'３追加（選手氏名）'!D58</f>
        <v>0</v>
      </c>
      <c r="E52" s="113">
        <f>+'３追加（選手氏名）'!E58</f>
        <v>0</v>
      </c>
      <c r="F52" s="113">
        <f>+'３追加（選手氏名）'!F58</f>
        <v>0</v>
      </c>
      <c r="G52" s="113">
        <f>+'３追加（選手氏名）'!G58</f>
        <v>0</v>
      </c>
      <c r="H52" s="113">
        <f>+'３追加（選手氏名）'!H58</f>
        <v>0</v>
      </c>
    </row>
    <row r="53" spans="1:8" ht="15">
      <c r="A53" s="118"/>
      <c r="B53" s="111">
        <v>7</v>
      </c>
      <c r="C53" s="112">
        <f>+'１申込書'!$D$3</f>
        <v>0</v>
      </c>
      <c r="D53" s="113">
        <f>+'３追加（選手氏名）'!D59</f>
        <v>0</v>
      </c>
      <c r="E53" s="113">
        <f>+'３追加（選手氏名）'!E59</f>
        <v>0</v>
      </c>
      <c r="F53" s="113">
        <f>+'３追加（選手氏名）'!F59</f>
        <v>0</v>
      </c>
      <c r="G53" s="113">
        <f>+'３追加（選手氏名）'!G59</f>
        <v>0</v>
      </c>
      <c r="H53" s="113">
        <f>+'３追加（選手氏名）'!H59</f>
        <v>0</v>
      </c>
    </row>
    <row r="54" spans="1:8" ht="15">
      <c r="A54" s="118"/>
      <c r="B54" s="111">
        <v>7</v>
      </c>
      <c r="C54" s="112">
        <f>+'１申込書'!$D$3</f>
        <v>0</v>
      </c>
      <c r="D54" s="113">
        <f>+'３追加（選手氏名）'!D60</f>
        <v>0</v>
      </c>
      <c r="E54" s="113">
        <f>+'３追加（選手氏名）'!E60</f>
        <v>0</v>
      </c>
      <c r="F54" s="113">
        <f>+'３追加（選手氏名）'!F60</f>
        <v>0</v>
      </c>
      <c r="G54" s="113">
        <f>+'３追加（選手氏名）'!G60</f>
        <v>0</v>
      </c>
      <c r="H54" s="113">
        <f>+'３追加（選手氏名）'!H60</f>
        <v>0</v>
      </c>
    </row>
    <row r="55" spans="1:8" ht="15">
      <c r="A55" s="118"/>
      <c r="B55" s="111">
        <v>7</v>
      </c>
      <c r="C55" s="112">
        <f>+'１申込書'!$D$3</f>
        <v>0</v>
      </c>
      <c r="D55" s="113">
        <f>+'３追加（選手氏名）'!D61</f>
        <v>0</v>
      </c>
      <c r="E55" s="113">
        <f>+'３追加（選手氏名）'!E61</f>
        <v>0</v>
      </c>
      <c r="F55" s="113">
        <f>+'３追加（選手氏名）'!F61</f>
        <v>0</v>
      </c>
      <c r="G55" s="113">
        <f>+'３追加（選手氏名）'!G61</f>
        <v>0</v>
      </c>
      <c r="H55" s="113">
        <f>+'３追加（選手氏名）'!H61</f>
        <v>0</v>
      </c>
    </row>
    <row r="56" spans="1:8" ht="15">
      <c r="A56" s="118"/>
      <c r="B56" s="111">
        <v>7</v>
      </c>
      <c r="C56" s="112">
        <f>+'１申込書'!$D$3</f>
        <v>0</v>
      </c>
      <c r="D56" s="113">
        <f>+'３追加（選手氏名）'!D62</f>
        <v>0</v>
      </c>
      <c r="E56" s="113">
        <f>+'３追加（選手氏名）'!E62</f>
        <v>0</v>
      </c>
      <c r="F56" s="113">
        <f>+'３追加（選手氏名）'!F62</f>
        <v>0</v>
      </c>
      <c r="G56" s="113">
        <f>+'３追加（選手氏名）'!G62</f>
        <v>0</v>
      </c>
      <c r="H56" s="113">
        <f>+'３追加（選手氏名）'!H62</f>
        <v>0</v>
      </c>
    </row>
    <row r="57" spans="1:8" ht="15">
      <c r="A57" s="118"/>
      <c r="B57" s="111">
        <v>7</v>
      </c>
      <c r="C57" s="112">
        <f>+'１申込書'!$D$3</f>
        <v>0</v>
      </c>
      <c r="D57" s="113">
        <f>+'３追加（選手氏名）'!D63</f>
        <v>0</v>
      </c>
      <c r="E57" s="113">
        <f>+'３追加（選手氏名）'!E63</f>
        <v>0</v>
      </c>
      <c r="F57" s="113">
        <f>+'３追加（選手氏名）'!F63</f>
        <v>0</v>
      </c>
      <c r="G57" s="113">
        <f>+'３追加（選手氏名）'!G63</f>
        <v>0</v>
      </c>
      <c r="H57" s="113">
        <f>+'３追加（選手氏名）'!H63</f>
        <v>0</v>
      </c>
    </row>
    <row r="58" spans="1:8" ht="15">
      <c r="A58" s="119"/>
      <c r="B58" s="114">
        <v>7</v>
      </c>
      <c r="C58" s="115">
        <f>+'１申込書'!$D$3</f>
        <v>0</v>
      </c>
      <c r="D58" s="116">
        <f>+'３追加（選手氏名）'!D64</f>
        <v>0</v>
      </c>
      <c r="E58" s="116">
        <f>+'３追加（選手氏名）'!E64</f>
        <v>0</v>
      </c>
      <c r="F58" s="116">
        <f>+'３追加（選手氏名）'!F64</f>
        <v>0</v>
      </c>
      <c r="G58" s="116">
        <f>+'３追加（選手氏名）'!G64</f>
        <v>0</v>
      </c>
      <c r="H58" s="116">
        <f>+'３追加（選手氏名）'!H64</f>
        <v>0</v>
      </c>
    </row>
    <row r="59" spans="1:8" ht="15">
      <c r="A59" s="120" t="s">
        <v>82</v>
      </c>
      <c r="B59" s="107">
        <v>8</v>
      </c>
      <c r="C59" s="108">
        <f>+'１申込書'!$D$3</f>
        <v>0</v>
      </c>
      <c r="D59" s="109">
        <f>+'３追加（選手氏名）'!D65</f>
        <v>0</v>
      </c>
      <c r="E59" s="109">
        <f>+'３追加（選手氏名）'!E65</f>
        <v>0</v>
      </c>
      <c r="F59" s="109">
        <f>+'３追加（選手氏名）'!F65</f>
        <v>0</v>
      </c>
      <c r="G59" s="109">
        <f>+'３追加（選手氏名）'!G65</f>
        <v>0</v>
      </c>
      <c r="H59" s="109">
        <f>+'３追加（選手氏名）'!H65</f>
        <v>0</v>
      </c>
    </row>
    <row r="60" spans="1:8" ht="15">
      <c r="A60" s="118"/>
      <c r="B60" s="111">
        <v>8</v>
      </c>
      <c r="C60" s="112">
        <f>+'１申込書'!$D$3</f>
        <v>0</v>
      </c>
      <c r="D60" s="113">
        <f>+'３追加（選手氏名）'!D66</f>
        <v>0</v>
      </c>
      <c r="E60" s="113">
        <f>+'３追加（選手氏名）'!E66</f>
        <v>0</v>
      </c>
      <c r="F60" s="113">
        <f>+'３追加（選手氏名）'!F66</f>
        <v>0</v>
      </c>
      <c r="G60" s="113">
        <f>+'３追加（選手氏名）'!G66</f>
        <v>0</v>
      </c>
      <c r="H60" s="113">
        <f>+'３追加（選手氏名）'!H66</f>
        <v>0</v>
      </c>
    </row>
    <row r="61" spans="1:8" ht="15">
      <c r="A61" s="118"/>
      <c r="B61" s="111">
        <v>8</v>
      </c>
      <c r="C61" s="112">
        <f>+'１申込書'!$D$3</f>
        <v>0</v>
      </c>
      <c r="D61" s="113">
        <f>+'３追加（選手氏名）'!D67</f>
        <v>0</v>
      </c>
      <c r="E61" s="113">
        <f>+'３追加（選手氏名）'!E67</f>
        <v>0</v>
      </c>
      <c r="F61" s="113">
        <f>+'３追加（選手氏名）'!F67</f>
        <v>0</v>
      </c>
      <c r="G61" s="113">
        <f>+'３追加（選手氏名）'!G67</f>
        <v>0</v>
      </c>
      <c r="H61" s="113">
        <f>+'３追加（選手氏名）'!H67</f>
        <v>0</v>
      </c>
    </row>
    <row r="62" spans="1:8" ht="15">
      <c r="A62" s="118"/>
      <c r="B62" s="111">
        <v>8</v>
      </c>
      <c r="C62" s="112">
        <f>+'１申込書'!$D$3</f>
        <v>0</v>
      </c>
      <c r="D62" s="113">
        <f>+'３追加（選手氏名）'!D68</f>
        <v>0</v>
      </c>
      <c r="E62" s="113">
        <f>+'３追加（選手氏名）'!E68</f>
        <v>0</v>
      </c>
      <c r="F62" s="113">
        <f>+'３追加（選手氏名）'!F68</f>
        <v>0</v>
      </c>
      <c r="G62" s="113">
        <f>+'３追加（選手氏名）'!G68</f>
        <v>0</v>
      </c>
      <c r="H62" s="113">
        <f>+'３追加（選手氏名）'!H68</f>
        <v>0</v>
      </c>
    </row>
    <row r="63" spans="1:8" ht="15">
      <c r="A63" s="118"/>
      <c r="B63" s="111">
        <v>8</v>
      </c>
      <c r="C63" s="112">
        <f>+'１申込書'!$D$3</f>
        <v>0</v>
      </c>
      <c r="D63" s="113">
        <f>+'３追加（選手氏名）'!D69</f>
        <v>0</v>
      </c>
      <c r="E63" s="113">
        <f>+'３追加（選手氏名）'!E69</f>
        <v>0</v>
      </c>
      <c r="F63" s="113">
        <f>+'３追加（選手氏名）'!F69</f>
        <v>0</v>
      </c>
      <c r="G63" s="113">
        <f>+'３追加（選手氏名）'!G69</f>
        <v>0</v>
      </c>
      <c r="H63" s="113">
        <f>+'３追加（選手氏名）'!H69</f>
        <v>0</v>
      </c>
    </row>
    <row r="64" spans="1:8" ht="15">
      <c r="A64" s="118"/>
      <c r="B64" s="111">
        <v>8</v>
      </c>
      <c r="C64" s="112">
        <f>+'１申込書'!$D$3</f>
        <v>0</v>
      </c>
      <c r="D64" s="113">
        <f>+'３追加（選手氏名）'!D70</f>
        <v>0</v>
      </c>
      <c r="E64" s="113">
        <f>+'３追加（選手氏名）'!E70</f>
        <v>0</v>
      </c>
      <c r="F64" s="113">
        <f>+'３追加（選手氏名）'!F70</f>
        <v>0</v>
      </c>
      <c r="G64" s="113">
        <f>+'３追加（選手氏名）'!G70</f>
        <v>0</v>
      </c>
      <c r="H64" s="113">
        <f>+'３追加（選手氏名）'!H70</f>
        <v>0</v>
      </c>
    </row>
    <row r="65" spans="1:8" ht="15">
      <c r="A65" s="118"/>
      <c r="B65" s="111">
        <v>8</v>
      </c>
      <c r="C65" s="112">
        <f>+'１申込書'!$D$3</f>
        <v>0</v>
      </c>
      <c r="D65" s="113">
        <f>+'３追加（選手氏名）'!D71</f>
        <v>0</v>
      </c>
      <c r="E65" s="113">
        <f>+'３追加（選手氏名）'!E71</f>
        <v>0</v>
      </c>
      <c r="F65" s="113">
        <f>+'３追加（選手氏名）'!F71</f>
        <v>0</v>
      </c>
      <c r="G65" s="113">
        <f>+'３追加（選手氏名）'!G71</f>
        <v>0</v>
      </c>
      <c r="H65" s="113">
        <f>+'３追加（選手氏名）'!H71</f>
        <v>0</v>
      </c>
    </row>
    <row r="66" spans="1:8" ht="15">
      <c r="A66" s="119"/>
      <c r="B66" s="114">
        <v>8</v>
      </c>
      <c r="C66" s="115">
        <f>+'１申込書'!$D$3</f>
        <v>0</v>
      </c>
      <c r="D66" s="116">
        <f>+'３追加（選手氏名）'!D72</f>
        <v>0</v>
      </c>
      <c r="E66" s="116">
        <f>+'３追加（選手氏名）'!E72</f>
        <v>0</v>
      </c>
      <c r="F66" s="116">
        <f>+'３追加（選手氏名）'!F72</f>
        <v>0</v>
      </c>
      <c r="G66" s="116">
        <f>+'３追加（選手氏名）'!G72</f>
        <v>0</v>
      </c>
      <c r="H66" s="116">
        <f>+'３追加（選手氏名）'!H72</f>
        <v>0</v>
      </c>
    </row>
    <row r="67" spans="1:8" ht="15">
      <c r="A67" s="121" t="s">
        <v>139</v>
      </c>
      <c r="B67" s="107">
        <v>9</v>
      </c>
      <c r="C67" s="108">
        <f>+'１申込書'!$D$3</f>
        <v>0</v>
      </c>
      <c r="D67" s="109">
        <f>+'３追加（選手氏名）'!D77</f>
        <v>0</v>
      </c>
      <c r="E67" s="109">
        <f>+'３追加（選手氏名）'!E77</f>
        <v>0</v>
      </c>
      <c r="F67" s="109">
        <f>+'３追加（選手氏名）'!F77</f>
        <v>0</v>
      </c>
      <c r="G67" s="109">
        <f>+'３追加（選手氏名）'!G77</f>
        <v>0</v>
      </c>
      <c r="H67" s="109">
        <f>+'３追加（選手氏名）'!H77</f>
        <v>0</v>
      </c>
    </row>
    <row r="68" spans="1:8" ht="15">
      <c r="A68" s="118"/>
      <c r="B68" s="111">
        <v>9</v>
      </c>
      <c r="C68" s="112">
        <f>+'１申込書'!$D$3</f>
        <v>0</v>
      </c>
      <c r="D68" s="113">
        <f>+'３追加（選手氏名）'!D78</f>
        <v>0</v>
      </c>
      <c r="E68" s="113">
        <f>+'３追加（選手氏名）'!E78</f>
        <v>0</v>
      </c>
      <c r="F68" s="113">
        <f>+'３追加（選手氏名）'!F78</f>
        <v>0</v>
      </c>
      <c r="G68" s="113">
        <f>+'３追加（選手氏名）'!G78</f>
        <v>0</v>
      </c>
      <c r="H68" s="113">
        <f>+'３追加（選手氏名）'!H78</f>
        <v>0</v>
      </c>
    </row>
    <row r="69" spans="1:8" ht="15">
      <c r="A69" s="118"/>
      <c r="B69" s="111">
        <v>9</v>
      </c>
      <c r="C69" s="112">
        <f>+'１申込書'!$D$3</f>
        <v>0</v>
      </c>
      <c r="D69" s="113">
        <f>+'３追加（選手氏名）'!D79</f>
        <v>0</v>
      </c>
      <c r="E69" s="113">
        <f>+'３追加（選手氏名）'!E79</f>
        <v>0</v>
      </c>
      <c r="F69" s="113">
        <f>+'３追加（選手氏名）'!F79</f>
        <v>0</v>
      </c>
      <c r="G69" s="113">
        <f>+'３追加（選手氏名）'!G79</f>
        <v>0</v>
      </c>
      <c r="H69" s="113">
        <f>+'３追加（選手氏名）'!H79</f>
        <v>0</v>
      </c>
    </row>
    <row r="70" spans="1:8" ht="15">
      <c r="A70" s="118"/>
      <c r="B70" s="111">
        <v>9</v>
      </c>
      <c r="C70" s="112">
        <f>+'１申込書'!$D$3</f>
        <v>0</v>
      </c>
      <c r="D70" s="113">
        <f>+'３追加（選手氏名）'!D80</f>
        <v>0</v>
      </c>
      <c r="E70" s="113">
        <f>+'３追加（選手氏名）'!E80</f>
        <v>0</v>
      </c>
      <c r="F70" s="113">
        <f>+'３追加（選手氏名）'!F80</f>
        <v>0</v>
      </c>
      <c r="G70" s="113">
        <f>+'３追加（選手氏名）'!G80</f>
        <v>0</v>
      </c>
      <c r="H70" s="113">
        <f>+'３追加（選手氏名）'!H80</f>
        <v>0</v>
      </c>
    </row>
    <row r="71" spans="1:8" ht="15">
      <c r="A71" s="118"/>
      <c r="B71" s="111">
        <v>9</v>
      </c>
      <c r="C71" s="112">
        <f>+'１申込書'!$D$3</f>
        <v>0</v>
      </c>
      <c r="D71" s="113">
        <f>+'３追加（選手氏名）'!D81</f>
        <v>0</v>
      </c>
      <c r="E71" s="113">
        <f>+'３追加（選手氏名）'!E81</f>
        <v>0</v>
      </c>
      <c r="F71" s="113">
        <f>+'３追加（選手氏名）'!F81</f>
        <v>0</v>
      </c>
      <c r="G71" s="113">
        <f>+'３追加（選手氏名）'!G81</f>
        <v>0</v>
      </c>
      <c r="H71" s="113">
        <f>+'３追加（選手氏名）'!H81</f>
        <v>0</v>
      </c>
    </row>
    <row r="72" spans="1:8" ht="15">
      <c r="A72" s="118"/>
      <c r="B72" s="111">
        <v>9</v>
      </c>
      <c r="C72" s="112">
        <f>+'１申込書'!$D$3</f>
        <v>0</v>
      </c>
      <c r="D72" s="113">
        <f>+'３追加（選手氏名）'!D82</f>
        <v>0</v>
      </c>
      <c r="E72" s="113">
        <f>+'３追加（選手氏名）'!E82</f>
        <v>0</v>
      </c>
      <c r="F72" s="113">
        <f>+'３追加（選手氏名）'!F82</f>
        <v>0</v>
      </c>
      <c r="G72" s="113">
        <f>+'３追加（選手氏名）'!G82</f>
        <v>0</v>
      </c>
      <c r="H72" s="113">
        <f>+'３追加（選手氏名）'!H82</f>
        <v>0</v>
      </c>
    </row>
    <row r="73" spans="1:8" ht="15">
      <c r="A73" s="118"/>
      <c r="B73" s="111">
        <v>9</v>
      </c>
      <c r="C73" s="112">
        <f>+'１申込書'!$D$3</f>
        <v>0</v>
      </c>
      <c r="D73" s="113">
        <f>+'３追加（選手氏名）'!D83</f>
        <v>0</v>
      </c>
      <c r="E73" s="113">
        <f>+'３追加（選手氏名）'!E83</f>
        <v>0</v>
      </c>
      <c r="F73" s="113">
        <f>+'３追加（選手氏名）'!F83</f>
        <v>0</v>
      </c>
      <c r="G73" s="113">
        <f>+'３追加（選手氏名）'!G83</f>
        <v>0</v>
      </c>
      <c r="H73" s="113">
        <f>+'３追加（選手氏名）'!H83</f>
        <v>0</v>
      </c>
    </row>
    <row r="74" spans="1:8" ht="15">
      <c r="A74" s="119"/>
      <c r="B74" s="114">
        <v>9</v>
      </c>
      <c r="C74" s="115">
        <f>+'１申込書'!$D$3</f>
        <v>0</v>
      </c>
      <c r="D74" s="116">
        <f>+'３追加（選手氏名）'!D84</f>
        <v>0</v>
      </c>
      <c r="E74" s="116">
        <f>+'３追加（選手氏名）'!E84</f>
        <v>0</v>
      </c>
      <c r="F74" s="116">
        <f>+'３追加（選手氏名）'!F84</f>
        <v>0</v>
      </c>
      <c r="G74" s="116">
        <f>+'３追加（選手氏名）'!G84</f>
        <v>0</v>
      </c>
      <c r="H74" s="116">
        <f>+'３追加（選手氏名）'!H84</f>
        <v>0</v>
      </c>
    </row>
    <row r="75" spans="1:8" ht="15">
      <c r="A75" s="120" t="s">
        <v>85</v>
      </c>
      <c r="B75" s="107">
        <v>10</v>
      </c>
      <c r="C75" s="108">
        <f>+'１申込書'!$D$3</f>
        <v>0</v>
      </c>
      <c r="D75" s="109">
        <f>+'３追加（選手氏名）'!D85</f>
        <v>0</v>
      </c>
      <c r="E75" s="109">
        <f>+'３追加（選手氏名）'!E85</f>
        <v>0</v>
      </c>
      <c r="F75" s="109">
        <f>+'３追加（選手氏名）'!F85</f>
        <v>0</v>
      </c>
      <c r="G75" s="109">
        <f>+'３追加（選手氏名）'!G85</f>
        <v>0</v>
      </c>
      <c r="H75" s="109">
        <f>+'３追加（選手氏名）'!H85</f>
        <v>0</v>
      </c>
    </row>
    <row r="76" spans="1:8" ht="15">
      <c r="A76" s="118"/>
      <c r="B76" s="111">
        <v>10</v>
      </c>
      <c r="C76" s="112">
        <f>+'１申込書'!$D$3</f>
        <v>0</v>
      </c>
      <c r="D76" s="113">
        <f>+'３追加（選手氏名）'!D86</f>
        <v>0</v>
      </c>
      <c r="E76" s="113">
        <f>+'３追加（選手氏名）'!E86</f>
        <v>0</v>
      </c>
      <c r="F76" s="113">
        <f>+'３追加（選手氏名）'!F86</f>
        <v>0</v>
      </c>
      <c r="G76" s="113">
        <f>+'３追加（選手氏名）'!G86</f>
        <v>0</v>
      </c>
      <c r="H76" s="113">
        <f>+'３追加（選手氏名）'!H86</f>
        <v>0</v>
      </c>
    </row>
    <row r="77" spans="1:8" ht="15">
      <c r="A77" s="118"/>
      <c r="B77" s="111">
        <v>10</v>
      </c>
      <c r="C77" s="112">
        <f>+'１申込書'!$D$3</f>
        <v>0</v>
      </c>
      <c r="D77" s="113">
        <f>+'３追加（選手氏名）'!D87</f>
        <v>0</v>
      </c>
      <c r="E77" s="113">
        <f>+'３追加（選手氏名）'!E87</f>
        <v>0</v>
      </c>
      <c r="F77" s="113">
        <f>+'３追加（選手氏名）'!F87</f>
        <v>0</v>
      </c>
      <c r="G77" s="113">
        <f>+'３追加（選手氏名）'!G87</f>
        <v>0</v>
      </c>
      <c r="H77" s="113">
        <f>+'３追加（選手氏名）'!H87</f>
        <v>0</v>
      </c>
    </row>
    <row r="78" spans="1:8" ht="15">
      <c r="A78" s="118"/>
      <c r="B78" s="111">
        <v>10</v>
      </c>
      <c r="C78" s="112">
        <f>+'１申込書'!$D$3</f>
        <v>0</v>
      </c>
      <c r="D78" s="113">
        <f>+'３追加（選手氏名）'!D88</f>
        <v>0</v>
      </c>
      <c r="E78" s="113">
        <f>+'３追加（選手氏名）'!E88</f>
        <v>0</v>
      </c>
      <c r="F78" s="113">
        <f>+'３追加（選手氏名）'!F88</f>
        <v>0</v>
      </c>
      <c r="G78" s="113">
        <f>+'３追加（選手氏名）'!G88</f>
        <v>0</v>
      </c>
      <c r="H78" s="113">
        <f>+'３追加（選手氏名）'!H88</f>
        <v>0</v>
      </c>
    </row>
    <row r="79" spans="1:8" ht="15">
      <c r="A79" s="118"/>
      <c r="B79" s="111">
        <v>10</v>
      </c>
      <c r="C79" s="112">
        <f>+'１申込書'!$D$3</f>
        <v>0</v>
      </c>
      <c r="D79" s="113">
        <f>+'３追加（選手氏名）'!D89</f>
        <v>0</v>
      </c>
      <c r="E79" s="113">
        <f>+'３追加（選手氏名）'!E89</f>
        <v>0</v>
      </c>
      <c r="F79" s="113">
        <f>+'３追加（選手氏名）'!F89</f>
        <v>0</v>
      </c>
      <c r="G79" s="113">
        <f>+'３追加（選手氏名）'!G89</f>
        <v>0</v>
      </c>
      <c r="H79" s="113">
        <f>+'３追加（選手氏名）'!H89</f>
        <v>0</v>
      </c>
    </row>
    <row r="80" spans="1:8" ht="15">
      <c r="A80" s="118"/>
      <c r="B80" s="111">
        <v>10</v>
      </c>
      <c r="C80" s="112">
        <f>+'１申込書'!$D$3</f>
        <v>0</v>
      </c>
      <c r="D80" s="113">
        <f>+'３追加（選手氏名）'!D90</f>
        <v>0</v>
      </c>
      <c r="E80" s="113">
        <f>+'３追加（選手氏名）'!E90</f>
        <v>0</v>
      </c>
      <c r="F80" s="113">
        <f>+'３追加（選手氏名）'!F90</f>
        <v>0</v>
      </c>
      <c r="G80" s="113">
        <f>+'３追加（選手氏名）'!G90</f>
        <v>0</v>
      </c>
      <c r="H80" s="113">
        <f>+'３追加（選手氏名）'!H90</f>
        <v>0</v>
      </c>
    </row>
    <row r="81" spans="1:8" ht="15">
      <c r="A81" s="118"/>
      <c r="B81" s="111">
        <v>10</v>
      </c>
      <c r="C81" s="112">
        <f>+'１申込書'!$D$3</f>
        <v>0</v>
      </c>
      <c r="D81" s="113">
        <f>+'３追加（選手氏名）'!D91</f>
        <v>0</v>
      </c>
      <c r="E81" s="113">
        <f>+'３追加（選手氏名）'!E91</f>
        <v>0</v>
      </c>
      <c r="F81" s="113">
        <f>+'３追加（選手氏名）'!F91</f>
        <v>0</v>
      </c>
      <c r="G81" s="113">
        <f>+'３追加（選手氏名）'!G91</f>
        <v>0</v>
      </c>
      <c r="H81" s="113">
        <f>+'３追加（選手氏名）'!H91</f>
        <v>0</v>
      </c>
    </row>
    <row r="82" spans="1:8" ht="15">
      <c r="A82" s="119"/>
      <c r="B82" s="114">
        <v>10</v>
      </c>
      <c r="C82" s="115">
        <f>+'１申込書'!$D$3</f>
        <v>0</v>
      </c>
      <c r="D82" s="116">
        <f>+'３追加（選手氏名）'!D92</f>
        <v>0</v>
      </c>
      <c r="E82" s="116">
        <f>+'３追加（選手氏名）'!E92</f>
        <v>0</v>
      </c>
      <c r="F82" s="116">
        <f>+'３追加（選手氏名）'!F92</f>
        <v>0</v>
      </c>
      <c r="G82" s="116">
        <f>+'３追加（選手氏名）'!G92</f>
        <v>0</v>
      </c>
      <c r="H82" s="116">
        <f>+'３追加（選手氏名）'!H92</f>
        <v>0</v>
      </c>
    </row>
    <row r="83" spans="1:8" ht="15">
      <c r="A83" s="120" t="s">
        <v>86</v>
      </c>
      <c r="B83" s="107">
        <v>11</v>
      </c>
      <c r="C83" s="108">
        <f>+'１申込書'!$D$3</f>
        <v>0</v>
      </c>
      <c r="D83" s="109">
        <f>+'３追加（選手氏名）'!D93</f>
        <v>0</v>
      </c>
      <c r="E83" s="109">
        <f>+'３追加（選手氏名）'!E93</f>
        <v>0</v>
      </c>
      <c r="F83" s="109">
        <f>+'３追加（選手氏名）'!F93</f>
        <v>0</v>
      </c>
      <c r="G83" s="109">
        <f>+'３追加（選手氏名）'!G93</f>
        <v>0</v>
      </c>
      <c r="H83" s="109">
        <f>+'３追加（選手氏名）'!H93</f>
        <v>0</v>
      </c>
    </row>
    <row r="84" spans="1:8" ht="15">
      <c r="A84" s="118"/>
      <c r="B84" s="111">
        <v>11</v>
      </c>
      <c r="C84" s="112">
        <f>+'１申込書'!$D$3</f>
        <v>0</v>
      </c>
      <c r="D84" s="113">
        <f>+'３追加（選手氏名）'!D94</f>
        <v>0</v>
      </c>
      <c r="E84" s="113">
        <f>+'３追加（選手氏名）'!E94</f>
        <v>0</v>
      </c>
      <c r="F84" s="113">
        <f>+'３追加（選手氏名）'!F94</f>
        <v>0</v>
      </c>
      <c r="G84" s="113">
        <f>+'３追加（選手氏名）'!G94</f>
        <v>0</v>
      </c>
      <c r="H84" s="113">
        <f>+'３追加（選手氏名）'!H94</f>
        <v>0</v>
      </c>
    </row>
    <row r="85" spans="1:8" ht="15">
      <c r="A85" s="118"/>
      <c r="B85" s="111">
        <v>11</v>
      </c>
      <c r="C85" s="112">
        <f>+'１申込書'!$D$3</f>
        <v>0</v>
      </c>
      <c r="D85" s="113">
        <f>+'３追加（選手氏名）'!D95</f>
        <v>0</v>
      </c>
      <c r="E85" s="113">
        <f>+'３追加（選手氏名）'!E95</f>
        <v>0</v>
      </c>
      <c r="F85" s="113">
        <f>+'３追加（選手氏名）'!F95</f>
        <v>0</v>
      </c>
      <c r="G85" s="113">
        <f>+'３追加（選手氏名）'!G95</f>
        <v>0</v>
      </c>
      <c r="H85" s="113">
        <f>+'３追加（選手氏名）'!H95</f>
        <v>0</v>
      </c>
    </row>
    <row r="86" spans="1:8" ht="15">
      <c r="A86" s="118"/>
      <c r="B86" s="111">
        <v>11</v>
      </c>
      <c r="C86" s="112">
        <f>+'１申込書'!$D$3</f>
        <v>0</v>
      </c>
      <c r="D86" s="113">
        <f>+'３追加（選手氏名）'!D96</f>
        <v>0</v>
      </c>
      <c r="E86" s="113">
        <f>+'３追加（選手氏名）'!E96</f>
        <v>0</v>
      </c>
      <c r="F86" s="113">
        <f>+'３追加（選手氏名）'!F96</f>
        <v>0</v>
      </c>
      <c r="G86" s="113">
        <f>+'３追加（選手氏名）'!G96</f>
        <v>0</v>
      </c>
      <c r="H86" s="113">
        <f>+'３追加（選手氏名）'!H96</f>
        <v>0</v>
      </c>
    </row>
    <row r="87" spans="1:8" ht="15">
      <c r="A87" s="118"/>
      <c r="B87" s="111">
        <v>11</v>
      </c>
      <c r="C87" s="112">
        <f>+'１申込書'!$D$3</f>
        <v>0</v>
      </c>
      <c r="D87" s="113">
        <f>+'３追加（選手氏名）'!D97</f>
        <v>0</v>
      </c>
      <c r="E87" s="113">
        <f>+'３追加（選手氏名）'!E97</f>
        <v>0</v>
      </c>
      <c r="F87" s="113">
        <f>+'３追加（選手氏名）'!F97</f>
        <v>0</v>
      </c>
      <c r="G87" s="113">
        <f>+'３追加（選手氏名）'!G97</f>
        <v>0</v>
      </c>
      <c r="H87" s="113">
        <f>+'３追加（選手氏名）'!H97</f>
        <v>0</v>
      </c>
    </row>
    <row r="88" spans="1:8" ht="15">
      <c r="A88" s="118"/>
      <c r="B88" s="111">
        <v>11</v>
      </c>
      <c r="C88" s="112">
        <f>+'１申込書'!$D$3</f>
        <v>0</v>
      </c>
      <c r="D88" s="113">
        <f>+'３追加（選手氏名）'!D98</f>
        <v>0</v>
      </c>
      <c r="E88" s="113">
        <f>+'３追加（選手氏名）'!E98</f>
        <v>0</v>
      </c>
      <c r="F88" s="113">
        <f>+'３追加（選手氏名）'!F98</f>
        <v>0</v>
      </c>
      <c r="G88" s="113">
        <f>+'３追加（選手氏名）'!G98</f>
        <v>0</v>
      </c>
      <c r="H88" s="113">
        <f>+'３追加（選手氏名）'!H98</f>
        <v>0</v>
      </c>
    </row>
    <row r="89" spans="1:8" ht="15">
      <c r="A89" s="118"/>
      <c r="B89" s="111">
        <v>11</v>
      </c>
      <c r="C89" s="112">
        <f>+'１申込書'!$D$3</f>
        <v>0</v>
      </c>
      <c r="D89" s="113">
        <f>+'３追加（選手氏名）'!D99</f>
        <v>0</v>
      </c>
      <c r="E89" s="113">
        <f>+'３追加（選手氏名）'!E99</f>
        <v>0</v>
      </c>
      <c r="F89" s="113">
        <f>+'３追加（選手氏名）'!F99</f>
        <v>0</v>
      </c>
      <c r="G89" s="113">
        <f>+'３追加（選手氏名）'!G99</f>
        <v>0</v>
      </c>
      <c r="H89" s="113">
        <f>+'３追加（選手氏名）'!H99</f>
        <v>0</v>
      </c>
    </row>
    <row r="90" spans="1:8" ht="15">
      <c r="A90" s="119"/>
      <c r="B90" s="114">
        <v>11</v>
      </c>
      <c r="C90" s="115">
        <f>+'１申込書'!$D$3</f>
        <v>0</v>
      </c>
      <c r="D90" s="116">
        <f>+'３追加（選手氏名）'!D100</f>
        <v>0</v>
      </c>
      <c r="E90" s="116">
        <f>+'３追加（選手氏名）'!E100</f>
        <v>0</v>
      </c>
      <c r="F90" s="116">
        <f>+'３追加（選手氏名）'!F100</f>
        <v>0</v>
      </c>
      <c r="G90" s="116">
        <f>+'３追加（選手氏名）'!G100</f>
        <v>0</v>
      </c>
      <c r="H90" s="116">
        <f>+'３追加（選手氏名）'!H100</f>
        <v>0</v>
      </c>
    </row>
    <row r="91" spans="1:8" ht="15">
      <c r="A91" s="120" t="s">
        <v>87</v>
      </c>
      <c r="B91" s="107">
        <v>12</v>
      </c>
      <c r="C91" s="108">
        <f>+'１申込書'!$D$3</f>
        <v>0</v>
      </c>
      <c r="D91" s="109">
        <f>+'３追加（選手氏名）'!D101</f>
        <v>0</v>
      </c>
      <c r="E91" s="109">
        <f>+'３追加（選手氏名）'!E101</f>
        <v>0</v>
      </c>
      <c r="F91" s="109">
        <f>+'３追加（選手氏名）'!F101</f>
        <v>0</v>
      </c>
      <c r="G91" s="109">
        <f>+'３追加（選手氏名）'!G101</f>
        <v>0</v>
      </c>
      <c r="H91" s="109">
        <f>+'３追加（選手氏名）'!H101</f>
        <v>0</v>
      </c>
    </row>
    <row r="92" spans="1:8" ht="15">
      <c r="A92" s="118"/>
      <c r="B92" s="111">
        <v>12</v>
      </c>
      <c r="C92" s="112">
        <f>+'１申込書'!$D$3</f>
        <v>0</v>
      </c>
      <c r="D92" s="113">
        <f>+'３追加（選手氏名）'!D102</f>
        <v>0</v>
      </c>
      <c r="E92" s="113">
        <f>+'３追加（選手氏名）'!E102</f>
        <v>0</v>
      </c>
      <c r="F92" s="113">
        <f>+'３追加（選手氏名）'!F102</f>
        <v>0</v>
      </c>
      <c r="G92" s="113">
        <f>+'３追加（選手氏名）'!G102</f>
        <v>0</v>
      </c>
      <c r="H92" s="113">
        <f>+'３追加（選手氏名）'!H102</f>
        <v>0</v>
      </c>
    </row>
    <row r="93" spans="1:8" ht="15">
      <c r="A93" s="118"/>
      <c r="B93" s="111">
        <v>12</v>
      </c>
      <c r="C93" s="112">
        <f>+'１申込書'!$D$3</f>
        <v>0</v>
      </c>
      <c r="D93" s="113">
        <f>+'３追加（選手氏名）'!D103</f>
        <v>0</v>
      </c>
      <c r="E93" s="113">
        <f>+'３追加（選手氏名）'!E103</f>
        <v>0</v>
      </c>
      <c r="F93" s="113">
        <f>+'３追加（選手氏名）'!F103</f>
        <v>0</v>
      </c>
      <c r="G93" s="113">
        <f>+'３追加（選手氏名）'!G103</f>
        <v>0</v>
      </c>
      <c r="H93" s="113">
        <f>+'３追加（選手氏名）'!H103</f>
        <v>0</v>
      </c>
    </row>
    <row r="94" spans="1:8" ht="15">
      <c r="A94" s="118"/>
      <c r="B94" s="111">
        <v>12</v>
      </c>
      <c r="C94" s="112">
        <f>+'１申込書'!$D$3</f>
        <v>0</v>
      </c>
      <c r="D94" s="113">
        <f>+'３追加（選手氏名）'!D104</f>
        <v>0</v>
      </c>
      <c r="E94" s="113">
        <f>+'３追加（選手氏名）'!E104</f>
        <v>0</v>
      </c>
      <c r="F94" s="113">
        <f>+'３追加（選手氏名）'!F104</f>
        <v>0</v>
      </c>
      <c r="G94" s="113">
        <f>+'３追加（選手氏名）'!G104</f>
        <v>0</v>
      </c>
      <c r="H94" s="113">
        <f>+'３追加（選手氏名）'!H104</f>
        <v>0</v>
      </c>
    </row>
    <row r="95" spans="1:8" ht="15">
      <c r="A95" s="118"/>
      <c r="B95" s="111">
        <v>12</v>
      </c>
      <c r="C95" s="112">
        <f>+'１申込書'!$D$3</f>
        <v>0</v>
      </c>
      <c r="D95" s="113">
        <f>+'３追加（選手氏名）'!D105</f>
        <v>0</v>
      </c>
      <c r="E95" s="113">
        <f>+'３追加（選手氏名）'!E105</f>
        <v>0</v>
      </c>
      <c r="F95" s="113">
        <f>+'３追加（選手氏名）'!F105</f>
        <v>0</v>
      </c>
      <c r="G95" s="113">
        <f>+'３追加（選手氏名）'!G105</f>
        <v>0</v>
      </c>
      <c r="H95" s="113">
        <f>+'３追加（選手氏名）'!H105</f>
        <v>0</v>
      </c>
    </row>
    <row r="96" spans="1:8" ht="15">
      <c r="A96" s="118"/>
      <c r="B96" s="111">
        <v>12</v>
      </c>
      <c r="C96" s="112">
        <f>+'１申込書'!$D$3</f>
        <v>0</v>
      </c>
      <c r="D96" s="113">
        <f>+'３追加（選手氏名）'!D106</f>
        <v>0</v>
      </c>
      <c r="E96" s="113">
        <f>+'３追加（選手氏名）'!E106</f>
        <v>0</v>
      </c>
      <c r="F96" s="113">
        <f>+'３追加（選手氏名）'!F106</f>
        <v>0</v>
      </c>
      <c r="G96" s="113">
        <f>+'３追加（選手氏名）'!G106</f>
        <v>0</v>
      </c>
      <c r="H96" s="113">
        <f>+'３追加（選手氏名）'!H106</f>
        <v>0</v>
      </c>
    </row>
    <row r="97" spans="1:8" ht="15">
      <c r="A97" s="118"/>
      <c r="B97" s="111">
        <v>12</v>
      </c>
      <c r="C97" s="112">
        <f>+'１申込書'!$D$3</f>
        <v>0</v>
      </c>
      <c r="D97" s="113">
        <f>+'３追加（選手氏名）'!D107</f>
        <v>0</v>
      </c>
      <c r="E97" s="113">
        <f>+'３追加（選手氏名）'!E107</f>
        <v>0</v>
      </c>
      <c r="F97" s="113">
        <f>+'３追加（選手氏名）'!F107</f>
        <v>0</v>
      </c>
      <c r="G97" s="113">
        <f>+'３追加（選手氏名）'!G107</f>
        <v>0</v>
      </c>
      <c r="H97" s="113">
        <f>+'３追加（選手氏名）'!H107</f>
        <v>0</v>
      </c>
    </row>
    <row r="98" spans="1:8" ht="15">
      <c r="A98" s="119"/>
      <c r="B98" s="114">
        <v>12</v>
      </c>
      <c r="C98" s="115">
        <f>+'１申込書'!$D$3</f>
        <v>0</v>
      </c>
      <c r="D98" s="116">
        <f>+'３追加（選手氏名）'!D108</f>
        <v>0</v>
      </c>
      <c r="E98" s="116">
        <f>+'３追加（選手氏名）'!E108</f>
        <v>0</v>
      </c>
      <c r="F98" s="116">
        <f>+'３追加（選手氏名）'!F108</f>
        <v>0</v>
      </c>
      <c r="G98" s="116">
        <f>+'３追加（選手氏名）'!G108</f>
        <v>0</v>
      </c>
      <c r="H98" s="116">
        <f>+'３追加（選手氏名）'!H108</f>
        <v>0</v>
      </c>
    </row>
  </sheetData>
  <sheetProtection sheet="1" objects="1" scenarios="1"/>
  <autoFilter ref="A2:G2"/>
  <conditionalFormatting sqref="B3:B98">
    <cfRule type="cellIs" priority="1" dxfId="10" operator="equal" stopIfTrue="1">
      <formula>" "</formula>
    </cfRule>
    <cfRule type="cellIs" priority="2" dxfId="10" operator="equal" stopIfTrue="1">
      <formula>"　"</formula>
    </cfRule>
    <cfRule type="cellIs" priority="3" dxfId="10" operator="equal" stopIfTrue="1">
      <formula>"　　"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毅</dc:creator>
  <cp:keywords/>
  <dc:description/>
  <cp:lastModifiedBy>静空連</cp:lastModifiedBy>
  <cp:lastPrinted>2016-09-05T12:43:39Z</cp:lastPrinted>
  <dcterms:created xsi:type="dcterms:W3CDTF">2009-08-31T12:01:37Z</dcterms:created>
  <dcterms:modified xsi:type="dcterms:W3CDTF">2021-09-10T11:19:11Z</dcterms:modified>
  <cp:category/>
  <cp:version/>
  <cp:contentType/>
  <cp:contentStatus/>
</cp:coreProperties>
</file>